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200" windowHeight="7050"/>
  </bookViews>
  <sheets>
    <sheet name="Title" sheetId="1" r:id="rId1"/>
    <sheet name="Inputs &amp; Outputs" sheetId="2" r:id="rId2"/>
    <sheet name="Enzyme Response Curve" sheetId="6" r:id="rId3"/>
    <sheet name="Feed Saving Adding Enzyme" sheetId="7" r:id="rId4"/>
  </sheets>
  <externalReferences>
    <externalReference r:id="rId5"/>
  </externalReferences>
  <definedNames>
    <definedName name="_Print_Area">[1]Title!$B$5:$M$22</definedName>
    <definedName name="G_þ_P_">Title!#REF!</definedName>
    <definedName name="_xlnm.Print_Area">Title!$B$5:$M$22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1170" i="2" l="1"/>
  <c r="CS1161" i="2"/>
  <c r="W37" i="2"/>
  <c r="CF15" i="2"/>
  <c r="CJ15" i="2" s="1"/>
  <c r="W6" i="2"/>
  <c r="V37" i="2"/>
  <c r="V6" i="2"/>
  <c r="BC8" i="2"/>
  <c r="BC9" i="2" s="1"/>
  <c r="BH14" i="2" s="1"/>
  <c r="BF14" i="2"/>
  <c r="BI14" i="2"/>
  <c r="BK14" i="2" s="1"/>
  <c r="BJ14" i="2"/>
  <c r="BO14" i="2"/>
  <c r="CI14" i="2"/>
  <c r="CK14" i="2" s="1"/>
  <c r="CJ14" i="2"/>
  <c r="CO14" i="2"/>
  <c r="BE15" i="2"/>
  <c r="BE27" i="2" s="1"/>
  <c r="CI1216" i="2"/>
  <c r="CK1216" i="2" s="1"/>
  <c r="CJ1216" i="2"/>
  <c r="CO1216" i="2"/>
  <c r="CF1217" i="2"/>
  <c r="CI1217" i="2" s="1"/>
  <c r="CK1217" i="2" s="1"/>
  <c r="CO15" i="2" l="1"/>
  <c r="CI15" i="2"/>
  <c r="CK15" i="2" s="1"/>
  <c r="CF27" i="2"/>
  <c r="CO27" i="2" s="1"/>
  <c r="BC10" i="2"/>
  <c r="BO15" i="2"/>
  <c r="CQ27" i="2"/>
  <c r="BJ27" i="2"/>
  <c r="BI27" i="2"/>
  <c r="BK27" i="2" s="1"/>
  <c r="BM14" i="2"/>
  <c r="BL14" i="2"/>
  <c r="BN14" i="2"/>
  <c r="CJ1217" i="2"/>
  <c r="CF1218" i="2"/>
  <c r="CO1217" i="2"/>
  <c r="BJ15" i="2"/>
  <c r="BF15" i="2"/>
  <c r="BI15" i="2"/>
  <c r="CJ27" i="2"/>
  <c r="CF28" i="2"/>
  <c r="BE28" i="2"/>
  <c r="BO27" i="2"/>
  <c r="BF27" i="2"/>
  <c r="BH27" i="2" s="1"/>
  <c r="CI27" i="2" l="1"/>
  <c r="CK27" i="2" s="1"/>
  <c r="BK15" i="2"/>
  <c r="CJ1218" i="2"/>
  <c r="CO1218" i="2"/>
  <c r="CF1219" i="2"/>
  <c r="CI1218" i="2"/>
  <c r="BH15" i="2"/>
  <c r="BN15" i="2" s="1"/>
  <c r="BI28" i="2"/>
  <c r="CQ28" i="2"/>
  <c r="BO28" i="2"/>
  <c r="BF28" i="2"/>
  <c r="BH28" i="2" s="1"/>
  <c r="BL28" i="2" s="1"/>
  <c r="BJ28" i="2"/>
  <c r="BE29" i="2"/>
  <c r="BL27" i="2"/>
  <c r="BM27" i="2"/>
  <c r="BN27" i="2"/>
  <c r="CJ28" i="2"/>
  <c r="CI28" i="2"/>
  <c r="CF29" i="2"/>
  <c r="CO28" i="2"/>
  <c r="BO29" i="2" l="1"/>
  <c r="BJ29" i="2"/>
  <c r="BI29" i="2"/>
  <c r="BF29" i="2"/>
  <c r="BH29" i="2" s="1"/>
  <c r="CQ29" i="2"/>
  <c r="BE30" i="2"/>
  <c r="CO1219" i="2"/>
  <c r="CJ1219" i="2"/>
  <c r="CF1220" i="2"/>
  <c r="CI1219" i="2"/>
  <c r="CK28" i="2"/>
  <c r="BM15" i="2"/>
  <c r="BL15" i="2"/>
  <c r="CK1218" i="2"/>
  <c r="CO29" i="2"/>
  <c r="CI29" i="2"/>
  <c r="CF30" i="2"/>
  <c r="CJ29" i="2"/>
  <c r="BK28" i="2"/>
  <c r="BN28" i="2"/>
  <c r="BM28" i="2"/>
  <c r="BL29" i="2" l="1"/>
  <c r="BM29" i="2"/>
  <c r="CK1219" i="2"/>
  <c r="CK29" i="2"/>
  <c r="BJ30" i="2"/>
  <c r="BO30" i="2"/>
  <c r="BF30" i="2"/>
  <c r="BH30" i="2" s="1"/>
  <c r="CQ30" i="2"/>
  <c r="BI30" i="2"/>
  <c r="BE31" i="2"/>
  <c r="CJ30" i="2"/>
  <c r="CI30" i="2"/>
  <c r="CF31" i="2"/>
  <c r="CO30" i="2"/>
  <c r="CF1221" i="2"/>
  <c r="CO1220" i="2"/>
  <c r="CJ1220" i="2"/>
  <c r="CI1220" i="2"/>
  <c r="BN29" i="2"/>
  <c r="BK29" i="2"/>
  <c r="BL30" i="2" l="1"/>
  <c r="BM30" i="2"/>
  <c r="CK30" i="2"/>
  <c r="BF31" i="2"/>
  <c r="BH31" i="2" s="1"/>
  <c r="BL31" i="2" s="1"/>
  <c r="CQ31" i="2"/>
  <c r="BI31" i="2"/>
  <c r="BJ31" i="2"/>
  <c r="BO31" i="2"/>
  <c r="BE32" i="2"/>
  <c r="CK1220" i="2"/>
  <c r="CO31" i="2"/>
  <c r="CF32" i="2"/>
  <c r="CI31" i="2"/>
  <c r="CJ31" i="2"/>
  <c r="CI1221" i="2"/>
  <c r="CF1222" i="2"/>
  <c r="CJ1221" i="2"/>
  <c r="CO1221" i="2"/>
  <c r="BK30" i="2"/>
  <c r="BN30" i="2"/>
  <c r="BK31" i="2" l="1"/>
  <c r="BN31" i="2"/>
  <c r="CK1221" i="2"/>
  <c r="CF1223" i="2"/>
  <c r="CJ1222" i="2"/>
  <c r="CO1222" i="2"/>
  <c r="CI1222" i="2"/>
  <c r="BM31" i="2"/>
  <c r="CO32" i="2"/>
  <c r="CI32" i="2"/>
  <c r="CF33" i="2"/>
  <c r="CJ32" i="2"/>
  <c r="CK31" i="2"/>
  <c r="BI32" i="2"/>
  <c r="BF32" i="2"/>
  <c r="BH32" i="2" s="1"/>
  <c r="CQ32" i="2"/>
  <c r="BJ32" i="2"/>
  <c r="BE33" i="2"/>
  <c r="BO32" i="2"/>
  <c r="BL32" i="2" l="1"/>
  <c r="BM32" i="2"/>
  <c r="BJ33" i="2"/>
  <c r="BI33" i="2"/>
  <c r="CQ33" i="2"/>
  <c r="BO33" i="2"/>
  <c r="BE34" i="2"/>
  <c r="BF33" i="2"/>
  <c r="BH33" i="2" s="1"/>
  <c r="BK32" i="2"/>
  <c r="BN32" i="2"/>
  <c r="CI33" i="2"/>
  <c r="CJ33" i="2"/>
  <c r="CF34" i="2"/>
  <c r="CO33" i="2"/>
  <c r="CK1222" i="2"/>
  <c r="CK32" i="2"/>
  <c r="CJ1223" i="2"/>
  <c r="CI1223" i="2"/>
  <c r="CF1224" i="2"/>
  <c r="CO1223" i="2"/>
  <c r="BL33" i="2" l="1"/>
  <c r="BM33" i="2"/>
  <c r="CQ34" i="2"/>
  <c r="BJ34" i="2"/>
  <c r="BO34" i="2"/>
  <c r="BE35" i="2"/>
  <c r="BI34" i="2"/>
  <c r="BF34" i="2"/>
  <c r="BH34" i="2" s="1"/>
  <c r="BK33" i="2"/>
  <c r="BN33" i="2"/>
  <c r="CK1223" i="2"/>
  <c r="CJ34" i="2"/>
  <c r="CF35" i="2"/>
  <c r="CI34" i="2"/>
  <c r="CO34" i="2"/>
  <c r="CK33" i="2"/>
  <c r="CF1225" i="2"/>
  <c r="CI1224" i="2"/>
  <c r="CJ1224" i="2"/>
  <c r="CO1224" i="2"/>
  <c r="BL34" i="2" l="1"/>
  <c r="BM34" i="2"/>
  <c r="CI35" i="2"/>
  <c r="CJ35" i="2"/>
  <c r="CF36" i="2"/>
  <c r="CO35" i="2"/>
  <c r="CO1225" i="2"/>
  <c r="CI1225" i="2"/>
  <c r="CJ1225" i="2"/>
  <c r="CF1226" i="2"/>
  <c r="CK34" i="2"/>
  <c r="BJ35" i="2"/>
  <c r="BI35" i="2"/>
  <c r="BF35" i="2"/>
  <c r="BH35" i="2" s="1"/>
  <c r="CQ35" i="2"/>
  <c r="BO35" i="2"/>
  <c r="BE36" i="2"/>
  <c r="CK1224" i="2"/>
  <c r="BK34" i="2"/>
  <c r="BN34" i="2"/>
  <c r="BL35" i="2" l="1"/>
  <c r="BM35" i="2"/>
  <c r="CK1225" i="2"/>
  <c r="CF37" i="2"/>
  <c r="CJ36" i="2"/>
  <c r="CI36" i="2"/>
  <c r="CO36" i="2"/>
  <c r="BJ36" i="2"/>
  <c r="BO36" i="2"/>
  <c r="BI36" i="2"/>
  <c r="CQ36" i="2"/>
  <c r="BF36" i="2"/>
  <c r="BH36" i="2" s="1"/>
  <c r="BE37" i="2"/>
  <c r="CJ1226" i="2"/>
  <c r="CO1226" i="2"/>
  <c r="CI1226" i="2"/>
  <c r="CF1227" i="2"/>
  <c r="CK35" i="2"/>
  <c r="BK35" i="2"/>
  <c r="BN35" i="2"/>
  <c r="BL36" i="2" l="1"/>
  <c r="BM36" i="2"/>
  <c r="BK36" i="2"/>
  <c r="BN36" i="2"/>
  <c r="CJ37" i="2"/>
  <c r="CO37" i="2"/>
  <c r="CI37" i="2"/>
  <c r="CF38" i="2"/>
  <c r="CO1227" i="2"/>
  <c r="CI1227" i="2"/>
  <c r="CJ1227" i="2"/>
  <c r="CF1228" i="2"/>
  <c r="CK1226" i="2"/>
  <c r="CK36" i="2"/>
  <c r="BF37" i="2"/>
  <c r="BH37" i="2" s="1"/>
  <c r="BE38" i="2"/>
  <c r="CQ37" i="2"/>
  <c r="BO37" i="2"/>
  <c r="BI37" i="2"/>
  <c r="BJ37" i="2"/>
  <c r="BL37" i="2" l="1"/>
  <c r="BM37" i="2"/>
  <c r="BK37" i="2"/>
  <c r="BN37" i="2"/>
  <c r="CK37" i="2"/>
  <c r="CO1228" i="2"/>
  <c r="CJ1228" i="2"/>
  <c r="CF1229" i="2"/>
  <c r="CI1228" i="2"/>
  <c r="CK1227" i="2"/>
  <c r="CQ38" i="2"/>
  <c r="BE39" i="2"/>
  <c r="BF38" i="2"/>
  <c r="BI38" i="2"/>
  <c r="BO38" i="2"/>
  <c r="BJ38" i="2"/>
  <c r="BH38" i="2"/>
  <c r="BL38" i="2" s="1"/>
  <c r="CO38" i="2"/>
  <c r="CJ38" i="2"/>
  <c r="CF39" i="2"/>
  <c r="CI38" i="2"/>
  <c r="BM38" i="2" l="1"/>
  <c r="BK38" i="2"/>
  <c r="BN38" i="2"/>
  <c r="CJ1229" i="2"/>
  <c r="CO1229" i="2"/>
  <c r="CF1230" i="2"/>
  <c r="CI1229" i="2"/>
  <c r="CK1228" i="2"/>
  <c r="BJ39" i="2"/>
  <c r="BE40" i="2"/>
  <c r="BI39" i="2"/>
  <c r="BF39" i="2"/>
  <c r="BH39" i="2" s="1"/>
  <c r="BO39" i="2"/>
  <c r="CQ39" i="2"/>
  <c r="CK38" i="2"/>
  <c r="CF40" i="2"/>
  <c r="CO39" i="2"/>
  <c r="CJ39" i="2"/>
  <c r="CI39" i="2"/>
  <c r="BL39" i="2" l="1"/>
  <c r="BM39" i="2"/>
  <c r="CK1229" i="2"/>
  <c r="BI40" i="2"/>
  <c r="CQ40" i="2"/>
  <c r="BE41" i="2"/>
  <c r="BF40" i="2"/>
  <c r="BH40" i="2" s="1"/>
  <c r="BL40" i="2" s="1"/>
  <c r="BO40" i="2"/>
  <c r="BJ40" i="2"/>
  <c r="CJ1230" i="2"/>
  <c r="CF1231" i="2"/>
  <c r="CI1230" i="2"/>
  <c r="CO1230" i="2"/>
  <c r="CK39" i="2"/>
  <c r="CF41" i="2"/>
  <c r="CI40" i="2"/>
  <c r="CJ40" i="2"/>
  <c r="CO40" i="2"/>
  <c r="BK39" i="2"/>
  <c r="BN39" i="2"/>
  <c r="CK40" i="2" l="1"/>
  <c r="BK40" i="2"/>
  <c r="BN40" i="2"/>
  <c r="CK1230" i="2"/>
  <c r="CQ41" i="2"/>
  <c r="BI41" i="2"/>
  <c r="BE42" i="2"/>
  <c r="BJ41" i="2"/>
  <c r="BO41" i="2"/>
  <c r="BF41" i="2"/>
  <c r="BH41" i="2" s="1"/>
  <c r="BL41" i="2" s="1"/>
  <c r="CF1232" i="2"/>
  <c r="CJ1231" i="2"/>
  <c r="CI1231" i="2"/>
  <c r="CO1231" i="2"/>
  <c r="CO41" i="2"/>
  <c r="CI41" i="2"/>
  <c r="CJ41" i="2"/>
  <c r="CF42" i="2"/>
  <c r="BM40" i="2"/>
  <c r="CJ42" i="2" l="1"/>
  <c r="CO42" i="2"/>
  <c r="CI42" i="2"/>
  <c r="CF43" i="2"/>
  <c r="CI1232" i="2"/>
  <c r="CO1232" i="2"/>
  <c r="CJ1232" i="2"/>
  <c r="CF1233" i="2"/>
  <c r="BM41" i="2"/>
  <c r="CK41" i="2"/>
  <c r="CK1231" i="2"/>
  <c r="BF42" i="2"/>
  <c r="BH42" i="2" s="1"/>
  <c r="BL42" i="2" s="1"/>
  <c r="BE43" i="2"/>
  <c r="BJ42" i="2"/>
  <c r="BO42" i="2"/>
  <c r="CQ42" i="2"/>
  <c r="BI42" i="2"/>
  <c r="BK41" i="2"/>
  <c r="BN41" i="2"/>
  <c r="BK42" i="2" l="1"/>
  <c r="BN42" i="2"/>
  <c r="BF43" i="2"/>
  <c r="BH43" i="2" s="1"/>
  <c r="BJ43" i="2"/>
  <c r="BI43" i="2"/>
  <c r="CQ43" i="2"/>
  <c r="BE44" i="2"/>
  <c r="BO43" i="2"/>
  <c r="CI1233" i="2"/>
  <c r="CF1234" i="2"/>
  <c r="CO1233" i="2"/>
  <c r="CJ1233" i="2"/>
  <c r="CK1232" i="2"/>
  <c r="CK42" i="2"/>
  <c r="BM42" i="2"/>
  <c r="CF44" i="2"/>
  <c r="CJ43" i="2"/>
  <c r="CI43" i="2"/>
  <c r="CO43" i="2"/>
  <c r="BL43" i="2" l="1"/>
  <c r="BM43" i="2"/>
  <c r="CK43" i="2"/>
  <c r="CK1233" i="2"/>
  <c r="BJ44" i="2"/>
  <c r="BE45" i="2"/>
  <c r="BO44" i="2"/>
  <c r="BI44" i="2"/>
  <c r="BF44" i="2"/>
  <c r="BH44" i="2" s="1"/>
  <c r="CQ44" i="2"/>
  <c r="CI44" i="2"/>
  <c r="CO44" i="2"/>
  <c r="CJ44" i="2"/>
  <c r="CF45" i="2"/>
  <c r="BK43" i="2"/>
  <c r="BN43" i="2"/>
  <c r="CJ1234" i="2"/>
  <c r="CI1234" i="2"/>
  <c r="CO1234" i="2"/>
  <c r="CF1235" i="2"/>
  <c r="BL44" i="2" l="1"/>
  <c r="BM44" i="2"/>
  <c r="CO1235" i="2"/>
  <c r="CI1235" i="2"/>
  <c r="CF1236" i="2"/>
  <c r="CJ1235" i="2"/>
  <c r="CI45" i="2"/>
  <c r="CO45" i="2"/>
  <c r="CF46" i="2"/>
  <c r="CJ45" i="2"/>
  <c r="BK44" i="2"/>
  <c r="BN44" i="2"/>
  <c r="CK1234" i="2"/>
  <c r="CK44" i="2"/>
  <c r="CQ45" i="2"/>
  <c r="BE46" i="2"/>
  <c r="BJ45" i="2"/>
  <c r="BI45" i="2"/>
  <c r="BO45" i="2"/>
  <c r="BF45" i="2"/>
  <c r="BH45" i="2" s="1"/>
  <c r="BL45" i="2" l="1"/>
  <c r="BM45" i="2"/>
  <c r="CQ46" i="2"/>
  <c r="BE47" i="2"/>
  <c r="BO46" i="2"/>
  <c r="BI46" i="2"/>
  <c r="BJ46" i="2"/>
  <c r="BF46" i="2"/>
  <c r="BH46" i="2" s="1"/>
  <c r="CK45" i="2"/>
  <c r="CK1235" i="2"/>
  <c r="CF1237" i="2"/>
  <c r="CJ1236" i="2"/>
  <c r="CI1236" i="2"/>
  <c r="CO1236" i="2"/>
  <c r="BK45" i="2"/>
  <c r="BN45" i="2"/>
  <c r="CI46" i="2"/>
  <c r="CF47" i="2"/>
  <c r="CJ46" i="2"/>
  <c r="CO46" i="2"/>
  <c r="BL46" i="2" l="1"/>
  <c r="BM46" i="2"/>
  <c r="CK1236" i="2"/>
  <c r="CK46" i="2"/>
  <c r="BK46" i="2"/>
  <c r="BN46" i="2"/>
  <c r="CI47" i="2"/>
  <c r="CJ47" i="2"/>
  <c r="CO47" i="2"/>
  <c r="CF48" i="2"/>
  <c r="CJ1237" i="2"/>
  <c r="CF1238" i="2"/>
  <c r="CO1237" i="2"/>
  <c r="CI1237" i="2"/>
  <c r="BJ47" i="2"/>
  <c r="BF47" i="2"/>
  <c r="BH47" i="2" s="1"/>
  <c r="BL47" i="2" s="1"/>
  <c r="BI47" i="2"/>
  <c r="BE48" i="2"/>
  <c r="BO47" i="2"/>
  <c r="CQ47" i="2"/>
  <c r="CK1237" i="2" l="1"/>
  <c r="CK47" i="2"/>
  <c r="BK47" i="2"/>
  <c r="BN47" i="2"/>
  <c r="CQ48" i="2"/>
  <c r="BI48" i="2"/>
  <c r="BE49" i="2"/>
  <c r="BF48" i="2"/>
  <c r="BH48" i="2" s="1"/>
  <c r="BL48" i="2" s="1"/>
  <c r="BO48" i="2"/>
  <c r="BJ48" i="2"/>
  <c r="CF1239" i="2"/>
  <c r="CO1238" i="2"/>
  <c r="CJ1238" i="2"/>
  <c r="CI1238" i="2"/>
  <c r="CO48" i="2"/>
  <c r="CI48" i="2"/>
  <c r="CF49" i="2"/>
  <c r="CJ48" i="2"/>
  <c r="BM47" i="2"/>
  <c r="CI1239" i="2" l="1"/>
  <c r="CO1239" i="2"/>
  <c r="CJ1239" i="2"/>
  <c r="CF1240" i="2"/>
  <c r="CK48" i="2"/>
  <c r="BI49" i="2"/>
  <c r="BJ49" i="2"/>
  <c r="CQ49" i="2"/>
  <c r="BE50" i="2"/>
  <c r="BF49" i="2"/>
  <c r="BH49" i="2" s="1"/>
  <c r="BO49" i="2"/>
  <c r="CI49" i="2"/>
  <c r="CJ49" i="2"/>
  <c r="CF50" i="2"/>
  <c r="CO49" i="2"/>
  <c r="CK1238" i="2"/>
  <c r="BM48" i="2"/>
  <c r="BK48" i="2"/>
  <c r="BN48" i="2"/>
  <c r="BL49" i="2" l="1"/>
  <c r="BM49" i="2"/>
  <c r="BE51" i="2"/>
  <c r="BF50" i="2"/>
  <c r="BH50" i="2" s="1"/>
  <c r="BO50" i="2"/>
  <c r="BI50" i="2"/>
  <c r="CQ50" i="2"/>
  <c r="BJ50" i="2"/>
  <c r="CK1239" i="2"/>
  <c r="CI50" i="2"/>
  <c r="CF51" i="2"/>
  <c r="CO50" i="2"/>
  <c r="CJ50" i="2"/>
  <c r="CK49" i="2"/>
  <c r="BK49" i="2"/>
  <c r="BN49" i="2"/>
  <c r="CO1240" i="2"/>
  <c r="CF1241" i="2"/>
  <c r="CI1240" i="2"/>
  <c r="CJ1240" i="2"/>
  <c r="BL50" i="2" l="1"/>
  <c r="BM50" i="2"/>
  <c r="CI1241" i="2"/>
  <c r="CF1242" i="2"/>
  <c r="CJ1241" i="2"/>
  <c r="CO1241" i="2"/>
  <c r="BI51" i="2"/>
  <c r="BF51" i="2"/>
  <c r="BH51" i="2" s="1"/>
  <c r="CQ51" i="2"/>
  <c r="BE52" i="2"/>
  <c r="BO51" i="2"/>
  <c r="BJ51" i="2"/>
  <c r="CK50" i="2"/>
  <c r="CO51" i="2"/>
  <c r="CI51" i="2"/>
  <c r="CF52" i="2"/>
  <c r="CJ51" i="2"/>
  <c r="BK50" i="2"/>
  <c r="BN50" i="2"/>
  <c r="CK1240" i="2"/>
  <c r="BL51" i="2" l="1"/>
  <c r="BM51" i="2"/>
  <c r="CK51" i="2"/>
  <c r="BJ52" i="2"/>
  <c r="BF52" i="2"/>
  <c r="BH52" i="2" s="1"/>
  <c r="BL52" i="2" s="1"/>
  <c r="BI52" i="2"/>
  <c r="BO52" i="2"/>
  <c r="CQ52" i="2"/>
  <c r="BE53" i="2"/>
  <c r="CK1241" i="2"/>
  <c r="CO52" i="2"/>
  <c r="CI52" i="2"/>
  <c r="CF53" i="2"/>
  <c r="CJ52" i="2"/>
  <c r="BK51" i="2"/>
  <c r="BN51" i="2"/>
  <c r="CJ1242" i="2"/>
  <c r="CI1242" i="2"/>
  <c r="CF1243" i="2"/>
  <c r="CO1242" i="2"/>
  <c r="CK1242" i="2" l="1"/>
  <c r="BK52" i="2"/>
  <c r="BN52" i="2"/>
  <c r="CF54" i="2"/>
  <c r="CO53" i="2"/>
  <c r="CJ53" i="2"/>
  <c r="CI53" i="2"/>
  <c r="BF53" i="2"/>
  <c r="BH53" i="2" s="1"/>
  <c r="BL53" i="2" s="1"/>
  <c r="CQ53" i="2"/>
  <c r="BE54" i="2"/>
  <c r="BO53" i="2"/>
  <c r="BJ53" i="2"/>
  <c r="BI53" i="2"/>
  <c r="CO1243" i="2"/>
  <c r="CF1244" i="2"/>
  <c r="CJ1243" i="2"/>
  <c r="CI1243" i="2"/>
  <c r="CK52" i="2"/>
  <c r="BM52" i="2"/>
  <c r="CK1243" i="2" l="1"/>
  <c r="CO54" i="2"/>
  <c r="CI54" i="2"/>
  <c r="CF55" i="2"/>
  <c r="CJ54" i="2"/>
  <c r="CI1244" i="2"/>
  <c r="CJ1244" i="2"/>
  <c r="CF1245" i="2"/>
  <c r="CO1244" i="2"/>
  <c r="BK53" i="2"/>
  <c r="BN53" i="2"/>
  <c r="BO54" i="2"/>
  <c r="CQ54" i="2"/>
  <c r="BE55" i="2"/>
  <c r="BI54" i="2"/>
  <c r="BJ54" i="2"/>
  <c r="BF54" i="2"/>
  <c r="BH54" i="2" s="1"/>
  <c r="CK53" i="2"/>
  <c r="BM53" i="2"/>
  <c r="BL54" i="2" l="1"/>
  <c r="BM54" i="2"/>
  <c r="BF55" i="2"/>
  <c r="BH55" i="2" s="1"/>
  <c r="BJ55" i="2"/>
  <c r="BE56" i="2"/>
  <c r="BI55" i="2"/>
  <c r="CQ55" i="2"/>
  <c r="BO55" i="2"/>
  <c r="CO55" i="2"/>
  <c r="CF56" i="2"/>
  <c r="CI55" i="2"/>
  <c r="CJ55" i="2"/>
  <c r="BN54" i="2"/>
  <c r="BK54" i="2"/>
  <c r="CJ1245" i="2"/>
  <c r="CF1246" i="2"/>
  <c r="CI1245" i="2"/>
  <c r="CO1245" i="2"/>
  <c r="CK1244" i="2"/>
  <c r="CK54" i="2"/>
  <c r="BL55" i="2" l="1"/>
  <c r="BM55" i="2"/>
  <c r="CK55" i="2"/>
  <c r="BJ56" i="2"/>
  <c r="BO56" i="2"/>
  <c r="BF56" i="2"/>
  <c r="BH56" i="2" s="1"/>
  <c r="BL56" i="2" s="1"/>
  <c r="BE57" i="2"/>
  <c r="BI56" i="2"/>
  <c r="CQ56" i="2"/>
  <c r="BK55" i="2"/>
  <c r="BN55" i="2"/>
  <c r="CI1246" i="2"/>
  <c r="CJ1246" i="2"/>
  <c r="CO1246" i="2"/>
  <c r="CF1247" i="2"/>
  <c r="CK1245" i="2"/>
  <c r="CI56" i="2"/>
  <c r="CO56" i="2"/>
  <c r="CJ56" i="2"/>
  <c r="CF57" i="2"/>
  <c r="BM56" i="2" l="1"/>
  <c r="BJ57" i="2"/>
  <c r="BI57" i="2"/>
  <c r="BO57" i="2"/>
  <c r="BE58" i="2"/>
  <c r="CQ57" i="2"/>
  <c r="BF57" i="2"/>
  <c r="BH57" i="2" s="1"/>
  <c r="BL57" i="2" s="1"/>
  <c r="CO57" i="2"/>
  <c r="CF58" i="2"/>
  <c r="CI57" i="2"/>
  <c r="CJ57" i="2"/>
  <c r="BK56" i="2"/>
  <c r="BN56" i="2"/>
  <c r="CK56" i="2"/>
  <c r="CF1248" i="2"/>
  <c r="CJ1247" i="2"/>
  <c r="CO1247" i="2"/>
  <c r="CI1247" i="2"/>
  <c r="CK1246" i="2"/>
  <c r="CK1247" i="2" l="1"/>
  <c r="BK57" i="2"/>
  <c r="BN57" i="2"/>
  <c r="CK57" i="2"/>
  <c r="CO1248" i="2"/>
  <c r="CJ1248" i="2"/>
  <c r="CF1249" i="2"/>
  <c r="CI1248" i="2"/>
  <c r="CI58" i="2"/>
  <c r="CO58" i="2"/>
  <c r="CF59" i="2"/>
  <c r="CJ58" i="2"/>
  <c r="BO58" i="2"/>
  <c r="BE59" i="2"/>
  <c r="BF58" i="2"/>
  <c r="BJ58" i="2"/>
  <c r="BI58" i="2"/>
  <c r="CQ58" i="2"/>
  <c r="BH58" i="2"/>
  <c r="BL58" i="2" s="1"/>
  <c r="BM57" i="2"/>
  <c r="BM58" i="2" l="1"/>
  <c r="BK58" i="2"/>
  <c r="BN58" i="2"/>
  <c r="BE60" i="2"/>
  <c r="BO59" i="2"/>
  <c r="BJ59" i="2"/>
  <c r="CQ59" i="2"/>
  <c r="BI59" i="2"/>
  <c r="BF59" i="2"/>
  <c r="BH59" i="2" s="1"/>
  <c r="CK1248" i="2"/>
  <c r="CI1249" i="2"/>
  <c r="CF1250" i="2"/>
  <c r="CO1249" i="2"/>
  <c r="CJ1249" i="2"/>
  <c r="CF60" i="2"/>
  <c r="CJ59" i="2"/>
  <c r="CO59" i="2"/>
  <c r="CI59" i="2"/>
  <c r="CK58" i="2"/>
  <c r="BL59" i="2" l="1"/>
  <c r="BM59" i="2"/>
  <c r="CK59" i="2"/>
  <c r="CK1249" i="2"/>
  <c r="CF61" i="2"/>
  <c r="CO60" i="2"/>
  <c r="CJ60" i="2"/>
  <c r="CI60" i="2"/>
  <c r="CF1251" i="2"/>
  <c r="CO1250" i="2"/>
  <c r="CI1250" i="2"/>
  <c r="CJ1250" i="2"/>
  <c r="BK59" i="2"/>
  <c r="BN59" i="2"/>
  <c r="BF60" i="2"/>
  <c r="BH60" i="2" s="1"/>
  <c r="BE61" i="2"/>
  <c r="BJ60" i="2"/>
  <c r="CQ60" i="2"/>
  <c r="BO60" i="2"/>
  <c r="BI60" i="2"/>
  <c r="BL60" i="2" l="1"/>
  <c r="BM60" i="2"/>
  <c r="BK60" i="2"/>
  <c r="BN60" i="2"/>
  <c r="BE62" i="2"/>
  <c r="CQ61" i="2"/>
  <c r="BO61" i="2"/>
  <c r="BJ61" i="2"/>
  <c r="BF61" i="2"/>
  <c r="BH61" i="2" s="1"/>
  <c r="BL61" i="2" s="1"/>
  <c r="BI61" i="2"/>
  <c r="CJ1251" i="2"/>
  <c r="CO1251" i="2"/>
  <c r="CI1251" i="2"/>
  <c r="CF1252" i="2"/>
  <c r="CI61" i="2"/>
  <c r="CF62" i="2"/>
  <c r="CJ61" i="2"/>
  <c r="CO61" i="2"/>
  <c r="CK1250" i="2"/>
  <c r="CK60" i="2"/>
  <c r="CJ62" i="2" l="1"/>
  <c r="CI62" i="2"/>
  <c r="CF63" i="2"/>
  <c r="CO62" i="2"/>
  <c r="CO1252" i="2"/>
  <c r="CI1252" i="2"/>
  <c r="CJ1252" i="2"/>
  <c r="CF1253" i="2"/>
  <c r="BE63" i="2"/>
  <c r="CQ62" i="2"/>
  <c r="BO62" i="2"/>
  <c r="BF62" i="2"/>
  <c r="BI62" i="2"/>
  <c r="BJ62" i="2"/>
  <c r="BH62" i="2"/>
  <c r="BL62" i="2" s="1"/>
  <c r="CK61" i="2"/>
  <c r="BK61" i="2"/>
  <c r="BN61" i="2"/>
  <c r="CK1251" i="2"/>
  <c r="BM61" i="2"/>
  <c r="BM62" i="2" l="1"/>
  <c r="CI1253" i="2"/>
  <c r="CO1253" i="2"/>
  <c r="CJ1253" i="2"/>
  <c r="CF1254" i="2"/>
  <c r="CK62" i="2"/>
  <c r="BK62" i="2"/>
  <c r="BN62" i="2"/>
  <c r="BI63" i="2"/>
  <c r="BO63" i="2"/>
  <c r="CQ63" i="2"/>
  <c r="BJ63" i="2"/>
  <c r="BE64" i="2"/>
  <c r="BF63" i="2"/>
  <c r="BH63" i="2" s="1"/>
  <c r="CK1252" i="2"/>
  <c r="CO63" i="2"/>
  <c r="CJ63" i="2"/>
  <c r="CF64" i="2"/>
  <c r="CI63" i="2"/>
  <c r="BL63" i="2" l="1"/>
  <c r="BM63" i="2"/>
  <c r="CK63" i="2"/>
  <c r="CK1253" i="2"/>
  <c r="CO64" i="2"/>
  <c r="CJ64" i="2"/>
  <c r="CI64" i="2"/>
  <c r="CF65" i="2"/>
  <c r="BF64" i="2"/>
  <c r="BH64" i="2" s="1"/>
  <c r="BI64" i="2"/>
  <c r="BJ64" i="2"/>
  <c r="CQ64" i="2"/>
  <c r="BO64" i="2"/>
  <c r="BE65" i="2"/>
  <c r="BK63" i="2"/>
  <c r="BN63" i="2"/>
  <c r="CF1255" i="2"/>
  <c r="CI1254" i="2"/>
  <c r="CO1254" i="2"/>
  <c r="CJ1254" i="2"/>
  <c r="BL64" i="2" l="1"/>
  <c r="BM64" i="2"/>
  <c r="CK64" i="2"/>
  <c r="CI1255" i="2"/>
  <c r="CF1256" i="2"/>
  <c r="CO1255" i="2"/>
  <c r="CJ1255" i="2"/>
  <c r="BF65" i="2"/>
  <c r="BH65" i="2" s="1"/>
  <c r="CQ65" i="2"/>
  <c r="BI65" i="2"/>
  <c r="BO65" i="2"/>
  <c r="BE66" i="2"/>
  <c r="BJ65" i="2"/>
  <c r="CK1254" i="2"/>
  <c r="CI65" i="2"/>
  <c r="CJ65" i="2"/>
  <c r="CO65" i="2"/>
  <c r="CF66" i="2"/>
  <c r="BK64" i="2"/>
  <c r="BN64" i="2"/>
  <c r="BL65" i="2" l="1"/>
  <c r="BM65" i="2"/>
  <c r="CJ66" i="2"/>
  <c r="CO66" i="2"/>
  <c r="CF67" i="2"/>
  <c r="CI66" i="2"/>
  <c r="CK65" i="2"/>
  <c r="BK65" i="2"/>
  <c r="BN65" i="2"/>
  <c r="CK1255" i="2"/>
  <c r="BF66" i="2"/>
  <c r="BH66" i="2" s="1"/>
  <c r="CQ66" i="2"/>
  <c r="BI66" i="2"/>
  <c r="BO66" i="2"/>
  <c r="BE67" i="2"/>
  <c r="BJ66" i="2"/>
  <c r="CF1257" i="2"/>
  <c r="CI1256" i="2"/>
  <c r="CJ1256" i="2"/>
  <c r="CO1256" i="2"/>
  <c r="BL66" i="2" l="1"/>
  <c r="BM66" i="2"/>
  <c r="CI67" i="2"/>
  <c r="CF68" i="2"/>
  <c r="CO67" i="2"/>
  <c r="CJ67" i="2"/>
  <c r="CO1257" i="2"/>
  <c r="CF1258" i="2"/>
  <c r="CI1257" i="2"/>
  <c r="CJ1257" i="2"/>
  <c r="BJ67" i="2"/>
  <c r="BO67" i="2"/>
  <c r="BI67" i="2"/>
  <c r="BE68" i="2"/>
  <c r="BF67" i="2"/>
  <c r="BH67" i="2" s="1"/>
  <c r="BL67" i="2" s="1"/>
  <c r="CQ67" i="2"/>
  <c r="CK66" i="2"/>
  <c r="CK1256" i="2"/>
  <c r="BK66" i="2"/>
  <c r="BN66" i="2"/>
  <c r="BK67" i="2" l="1"/>
  <c r="BN67" i="2"/>
  <c r="CJ68" i="2"/>
  <c r="CF69" i="2"/>
  <c r="CO68" i="2"/>
  <c r="CI68" i="2"/>
  <c r="CO1258" i="2"/>
  <c r="CJ1258" i="2"/>
  <c r="CI1258" i="2"/>
  <c r="CF1259" i="2"/>
  <c r="BM67" i="2"/>
  <c r="CK67" i="2"/>
  <c r="BF68" i="2"/>
  <c r="BH68" i="2" s="1"/>
  <c r="BL68" i="2" s="1"/>
  <c r="BI68" i="2"/>
  <c r="CQ68" i="2"/>
  <c r="BJ68" i="2"/>
  <c r="BE69" i="2"/>
  <c r="BO68" i="2"/>
  <c r="CK1257" i="2"/>
  <c r="BK68" i="2" l="1"/>
  <c r="BN68" i="2"/>
  <c r="CK1258" i="2"/>
  <c r="CK68" i="2"/>
  <c r="CJ1259" i="2"/>
  <c r="CI1259" i="2"/>
  <c r="CF1260" i="2"/>
  <c r="CO1259" i="2"/>
  <c r="BM68" i="2"/>
  <c r="BI69" i="2"/>
  <c r="BO69" i="2"/>
  <c r="BF69" i="2"/>
  <c r="BE70" i="2"/>
  <c r="BJ69" i="2"/>
  <c r="CQ69" i="2"/>
  <c r="BH69" i="2"/>
  <c r="BL69" i="2" s="1"/>
  <c r="CJ69" i="2"/>
  <c r="CO69" i="2"/>
  <c r="CF70" i="2"/>
  <c r="CI69" i="2"/>
  <c r="BM69" i="2" l="1"/>
  <c r="BK69" i="2"/>
  <c r="BN69" i="2"/>
  <c r="CO1260" i="2"/>
  <c r="CF1261" i="2"/>
  <c r="CJ1260" i="2"/>
  <c r="CI1260" i="2"/>
  <c r="CI70" i="2"/>
  <c r="CO70" i="2"/>
  <c r="CF71" i="2"/>
  <c r="CJ70" i="2"/>
  <c r="CK69" i="2"/>
  <c r="CQ70" i="2"/>
  <c r="BF70" i="2"/>
  <c r="BH70" i="2" s="1"/>
  <c r="BL70" i="2" s="1"/>
  <c r="BO70" i="2"/>
  <c r="BJ70" i="2"/>
  <c r="BE71" i="2"/>
  <c r="BI70" i="2"/>
  <c r="CK1259" i="2"/>
  <c r="CF72" i="2" l="1"/>
  <c r="CI71" i="2"/>
  <c r="CJ71" i="2"/>
  <c r="CO71" i="2"/>
  <c r="CK1260" i="2"/>
  <c r="BE72" i="2"/>
  <c r="BI71" i="2"/>
  <c r="CQ71" i="2"/>
  <c r="BJ71" i="2"/>
  <c r="BO71" i="2"/>
  <c r="BF71" i="2"/>
  <c r="BH71" i="2" s="1"/>
  <c r="BM70" i="2"/>
  <c r="BK70" i="2"/>
  <c r="BN70" i="2"/>
  <c r="CK70" i="2"/>
  <c r="CI1261" i="2"/>
  <c r="CF1262" i="2"/>
  <c r="CJ1261" i="2"/>
  <c r="CO1261" i="2"/>
  <c r="BL71" i="2" l="1"/>
  <c r="BM71" i="2"/>
  <c r="CK1261" i="2"/>
  <c r="BK71" i="2"/>
  <c r="BN71" i="2"/>
  <c r="CO72" i="2"/>
  <c r="CI72" i="2"/>
  <c r="CF73" i="2"/>
  <c r="CJ72" i="2"/>
  <c r="CK71" i="2"/>
  <c r="CI1262" i="2"/>
  <c r="CO1262" i="2"/>
  <c r="CJ1262" i="2"/>
  <c r="CF1263" i="2"/>
  <c r="BF72" i="2"/>
  <c r="BH72" i="2" s="1"/>
  <c r="BL72" i="2" s="1"/>
  <c r="BJ72" i="2"/>
  <c r="BI72" i="2"/>
  <c r="BO72" i="2"/>
  <c r="BE73" i="2"/>
  <c r="CQ72" i="2"/>
  <c r="BK72" i="2" l="1"/>
  <c r="BN72" i="2"/>
  <c r="CF74" i="2"/>
  <c r="CI73" i="2"/>
  <c r="CO73" i="2"/>
  <c r="CJ73" i="2"/>
  <c r="CK1262" i="2"/>
  <c r="BE74" i="2"/>
  <c r="CQ73" i="2"/>
  <c r="BF73" i="2"/>
  <c r="BH73" i="2" s="1"/>
  <c r="BL73" i="2" s="1"/>
  <c r="BJ73" i="2"/>
  <c r="BI73" i="2"/>
  <c r="BO73" i="2"/>
  <c r="BM72" i="2"/>
  <c r="CO1263" i="2"/>
  <c r="CJ1263" i="2"/>
  <c r="CF1264" i="2"/>
  <c r="CI1263" i="2"/>
  <c r="CK72" i="2"/>
  <c r="BM73" i="2" l="1"/>
  <c r="CI1264" i="2"/>
  <c r="CO1264" i="2"/>
  <c r="CF1265" i="2"/>
  <c r="CJ1264" i="2"/>
  <c r="CK1263" i="2"/>
  <c r="BK73" i="2"/>
  <c r="BN73" i="2"/>
  <c r="BO74" i="2"/>
  <c r="BF74" i="2"/>
  <c r="BH74" i="2" s="1"/>
  <c r="BL74" i="2" s="1"/>
  <c r="BJ74" i="2"/>
  <c r="BE75" i="2"/>
  <c r="BI74" i="2"/>
  <c r="CQ74" i="2"/>
  <c r="CI74" i="2"/>
  <c r="CJ74" i="2"/>
  <c r="CF75" i="2"/>
  <c r="CO74" i="2"/>
  <c r="CK73" i="2"/>
  <c r="BE76" i="2" l="1"/>
  <c r="BF75" i="2"/>
  <c r="BH75" i="2" s="1"/>
  <c r="CQ75" i="2"/>
  <c r="BJ75" i="2"/>
  <c r="BO75" i="2"/>
  <c r="BI75" i="2"/>
  <c r="CK1264" i="2"/>
  <c r="CK74" i="2"/>
  <c r="BK74" i="2"/>
  <c r="BN74" i="2"/>
  <c r="CI1265" i="2"/>
  <c r="CO1265" i="2"/>
  <c r="CJ1265" i="2"/>
  <c r="CF1266" i="2"/>
  <c r="CJ75" i="2"/>
  <c r="CF76" i="2"/>
  <c r="CI75" i="2"/>
  <c r="CO75" i="2"/>
  <c r="BM74" i="2"/>
  <c r="BL75" i="2" l="1"/>
  <c r="BM75" i="2"/>
  <c r="CO76" i="2"/>
  <c r="CI76" i="2"/>
  <c r="CF77" i="2"/>
  <c r="CJ76" i="2"/>
  <c r="CQ76" i="2"/>
  <c r="BF76" i="2"/>
  <c r="BH76" i="2" s="1"/>
  <c r="BJ76" i="2"/>
  <c r="BO76" i="2"/>
  <c r="BI76" i="2"/>
  <c r="BE77" i="2"/>
  <c r="CK75" i="2"/>
  <c r="CO1266" i="2"/>
  <c r="CJ1266" i="2"/>
  <c r="CI1266" i="2"/>
  <c r="CF1267" i="2"/>
  <c r="CK1265" i="2"/>
  <c r="BK75" i="2"/>
  <c r="BN75" i="2"/>
  <c r="BL76" i="2" l="1"/>
  <c r="BM76" i="2"/>
  <c r="CF1268" i="2"/>
  <c r="CI1267" i="2"/>
  <c r="CJ1267" i="2"/>
  <c r="CO1267" i="2"/>
  <c r="BF77" i="2"/>
  <c r="BH77" i="2" s="1"/>
  <c r="BL77" i="2" s="1"/>
  <c r="CQ77" i="2"/>
  <c r="BJ77" i="2"/>
  <c r="BE78" i="2"/>
  <c r="BO77" i="2"/>
  <c r="BI77" i="2"/>
  <c r="CJ77" i="2"/>
  <c r="CO77" i="2"/>
  <c r="CI77" i="2"/>
  <c r="CF78" i="2"/>
  <c r="CK1266" i="2"/>
  <c r="BK76" i="2"/>
  <c r="BN76" i="2"/>
  <c r="CK76" i="2"/>
  <c r="BK77" i="2" l="1"/>
  <c r="BN77" i="2"/>
  <c r="CK77" i="2"/>
  <c r="CO78" i="2"/>
  <c r="CJ78" i="2"/>
  <c r="CI78" i="2"/>
  <c r="CF79" i="2"/>
  <c r="BF78" i="2"/>
  <c r="BH78" i="2" s="1"/>
  <c r="BI78" i="2"/>
  <c r="BE79" i="2"/>
  <c r="BO78" i="2"/>
  <c r="BJ78" i="2"/>
  <c r="CQ78" i="2"/>
  <c r="CF1269" i="2"/>
  <c r="CI1268" i="2"/>
  <c r="CO1268" i="2"/>
  <c r="CJ1268" i="2"/>
  <c r="CK1267" i="2"/>
  <c r="BM77" i="2"/>
  <c r="BL78" i="2" l="1"/>
  <c r="BM78" i="2"/>
  <c r="CJ1269" i="2"/>
  <c r="CF1270" i="2"/>
  <c r="CI1269" i="2"/>
  <c r="CO1269" i="2"/>
  <c r="CK1268" i="2"/>
  <c r="BK78" i="2"/>
  <c r="BN78" i="2"/>
  <c r="CK78" i="2"/>
  <c r="BJ79" i="2"/>
  <c r="BE80" i="2"/>
  <c r="CQ79" i="2"/>
  <c r="BF79" i="2"/>
  <c r="BH79" i="2" s="1"/>
  <c r="BO79" i="2"/>
  <c r="BI79" i="2"/>
  <c r="CF80" i="2"/>
  <c r="CJ79" i="2"/>
  <c r="CO79" i="2"/>
  <c r="CI79" i="2"/>
  <c r="BL79" i="2" l="1"/>
  <c r="BM79" i="2"/>
  <c r="CK79" i="2"/>
  <c r="BK79" i="2"/>
  <c r="BN79" i="2"/>
  <c r="CK1269" i="2"/>
  <c r="CO80" i="2"/>
  <c r="CI80" i="2"/>
  <c r="CJ80" i="2"/>
  <c r="CF81" i="2"/>
  <c r="BF80" i="2"/>
  <c r="BH80" i="2" s="1"/>
  <c r="BL80" i="2" s="1"/>
  <c r="BO80" i="2"/>
  <c r="BI80" i="2"/>
  <c r="BE81" i="2"/>
  <c r="BJ80" i="2"/>
  <c r="CQ80" i="2"/>
  <c r="CF1271" i="2"/>
  <c r="CI1270" i="2"/>
  <c r="CO1270" i="2"/>
  <c r="CJ1270" i="2"/>
  <c r="BE82" i="2" l="1"/>
  <c r="BO81" i="2"/>
  <c r="BI81" i="2"/>
  <c r="BJ81" i="2"/>
  <c r="BF81" i="2"/>
  <c r="BH81" i="2" s="1"/>
  <c r="CQ81" i="2"/>
  <c r="CI1271" i="2"/>
  <c r="CF1272" i="2"/>
  <c r="CJ1271" i="2"/>
  <c r="CO1271" i="2"/>
  <c r="CK80" i="2"/>
  <c r="CK1270" i="2"/>
  <c r="BK80" i="2"/>
  <c r="BN80" i="2"/>
  <c r="CJ81" i="2"/>
  <c r="CI81" i="2"/>
  <c r="CO81" i="2"/>
  <c r="CF82" i="2"/>
  <c r="BM80" i="2"/>
  <c r="BL81" i="2" l="1"/>
  <c r="BM81" i="2"/>
  <c r="CK81" i="2"/>
  <c r="CK1271" i="2"/>
  <c r="BE83" i="2"/>
  <c r="BI82" i="2"/>
  <c r="BF82" i="2"/>
  <c r="BO82" i="2"/>
  <c r="BJ82" i="2"/>
  <c r="CQ82" i="2"/>
  <c r="BH82" i="2"/>
  <c r="BL82" i="2" s="1"/>
  <c r="CI1272" i="2"/>
  <c r="CO1272" i="2"/>
  <c r="CF1273" i="2"/>
  <c r="CJ1272" i="2"/>
  <c r="CI82" i="2"/>
  <c r="CJ82" i="2"/>
  <c r="CO82" i="2"/>
  <c r="CF83" i="2"/>
  <c r="BK81" i="2"/>
  <c r="BN81" i="2"/>
  <c r="CJ1273" i="2" l="1"/>
  <c r="CI1273" i="2"/>
  <c r="CO1273" i="2"/>
  <c r="CF1274" i="2"/>
  <c r="CO83" i="2"/>
  <c r="CI83" i="2"/>
  <c r="CF84" i="2"/>
  <c r="CJ83" i="2"/>
  <c r="CK1272" i="2"/>
  <c r="CQ83" i="2"/>
  <c r="BO83" i="2"/>
  <c r="BF83" i="2"/>
  <c r="BJ83" i="2"/>
  <c r="BE84" i="2"/>
  <c r="BI83" i="2"/>
  <c r="BH83" i="2"/>
  <c r="BL83" i="2" s="1"/>
  <c r="CK82" i="2"/>
  <c r="BK82" i="2"/>
  <c r="BN82" i="2"/>
  <c r="BM82" i="2"/>
  <c r="BI84" i="2" l="1"/>
  <c r="BJ84" i="2"/>
  <c r="CQ84" i="2"/>
  <c r="BE85" i="2"/>
  <c r="BF84" i="2"/>
  <c r="BH84" i="2" s="1"/>
  <c r="BO84" i="2"/>
  <c r="BK83" i="2"/>
  <c r="BN83" i="2"/>
  <c r="CK1273" i="2"/>
  <c r="CK83" i="2"/>
  <c r="CJ84" i="2"/>
  <c r="CF85" i="2"/>
  <c r="CO84" i="2"/>
  <c r="CI84" i="2"/>
  <c r="CI1274" i="2"/>
  <c r="CF1275" i="2"/>
  <c r="CJ1274" i="2"/>
  <c r="CO1274" i="2"/>
  <c r="BM83" i="2"/>
  <c r="BL84" i="2" l="1"/>
  <c r="BM84" i="2"/>
  <c r="CJ1275" i="2"/>
  <c r="CF1276" i="2"/>
  <c r="CI1275" i="2"/>
  <c r="CO1275" i="2"/>
  <c r="BK84" i="2"/>
  <c r="BN84" i="2"/>
  <c r="CK84" i="2"/>
  <c r="CK1274" i="2"/>
  <c r="CF86" i="2"/>
  <c r="CI85" i="2"/>
  <c r="CJ85" i="2"/>
  <c r="CO85" i="2"/>
  <c r="CQ85" i="2"/>
  <c r="BI85" i="2"/>
  <c r="BF85" i="2"/>
  <c r="BH85" i="2" s="1"/>
  <c r="BJ85" i="2"/>
  <c r="BO85" i="2"/>
  <c r="BE86" i="2"/>
  <c r="BL85" i="2" l="1"/>
  <c r="BM85" i="2"/>
  <c r="CQ86" i="2"/>
  <c r="BO86" i="2"/>
  <c r="BF86" i="2"/>
  <c r="BE87" i="2"/>
  <c r="BI86" i="2"/>
  <c r="BJ86" i="2"/>
  <c r="BH86" i="2"/>
  <c r="BL86" i="2" s="1"/>
  <c r="CK1275" i="2"/>
  <c r="CF87" i="2"/>
  <c r="CO86" i="2"/>
  <c r="CI86" i="2"/>
  <c r="CJ86" i="2"/>
  <c r="CK85" i="2"/>
  <c r="BK85" i="2"/>
  <c r="BN85" i="2"/>
  <c r="CO1276" i="2"/>
  <c r="CI1276" i="2"/>
  <c r="CJ1276" i="2"/>
  <c r="CF1277" i="2"/>
  <c r="CF1278" i="2" l="1"/>
  <c r="CO1277" i="2"/>
  <c r="CJ1277" i="2"/>
  <c r="CI1277" i="2"/>
  <c r="CO87" i="2"/>
  <c r="CJ87" i="2"/>
  <c r="CI87" i="2"/>
  <c r="CF88" i="2"/>
  <c r="BF87" i="2"/>
  <c r="BH87" i="2" s="1"/>
  <c r="BL87" i="2" s="1"/>
  <c r="BI87" i="2"/>
  <c r="CQ87" i="2"/>
  <c r="BJ87" i="2"/>
  <c r="BO87" i="2"/>
  <c r="BE88" i="2"/>
  <c r="CK1276" i="2"/>
  <c r="CK86" i="2"/>
  <c r="BK86" i="2"/>
  <c r="BN86" i="2"/>
  <c r="BM86" i="2"/>
  <c r="CF89" i="2" l="1"/>
  <c r="CO88" i="2"/>
  <c r="CJ88" i="2"/>
  <c r="CI88" i="2"/>
  <c r="CI1278" i="2"/>
  <c r="CO1278" i="2"/>
  <c r="CJ1278" i="2"/>
  <c r="CF1279" i="2"/>
  <c r="BF88" i="2"/>
  <c r="BH88" i="2" s="1"/>
  <c r="BL88" i="2" s="1"/>
  <c r="CQ88" i="2"/>
  <c r="BJ88" i="2"/>
  <c r="BI88" i="2"/>
  <c r="BE89" i="2"/>
  <c r="BO88" i="2"/>
  <c r="BK87" i="2"/>
  <c r="BN87" i="2"/>
  <c r="CK87" i="2"/>
  <c r="CK1277" i="2"/>
  <c r="BM87" i="2"/>
  <c r="BM88" i="2" l="1"/>
  <c r="CJ1279" i="2"/>
  <c r="CI1279" i="2"/>
  <c r="CF1280" i="2"/>
  <c r="CO1279" i="2"/>
  <c r="CF90" i="2"/>
  <c r="CI89" i="2"/>
  <c r="CJ89" i="2"/>
  <c r="CO89" i="2"/>
  <c r="BK88" i="2"/>
  <c r="BN88" i="2"/>
  <c r="CK1278" i="2"/>
  <c r="BO89" i="2"/>
  <c r="CQ89" i="2"/>
  <c r="BF89" i="2"/>
  <c r="BH89" i="2" s="1"/>
  <c r="BI89" i="2"/>
  <c r="BE90" i="2"/>
  <c r="BJ89" i="2"/>
  <c r="CK88" i="2"/>
  <c r="BL89" i="2" l="1"/>
  <c r="BM89" i="2"/>
  <c r="BK89" i="2"/>
  <c r="BN89" i="2"/>
  <c r="CF91" i="2"/>
  <c r="CJ90" i="2"/>
  <c r="CO90" i="2"/>
  <c r="CI90" i="2"/>
  <c r="CK1279" i="2"/>
  <c r="CQ90" i="2"/>
  <c r="BO90" i="2"/>
  <c r="BJ90" i="2"/>
  <c r="BF90" i="2"/>
  <c r="BH90" i="2" s="1"/>
  <c r="BL90" i="2" s="1"/>
  <c r="BI90" i="2"/>
  <c r="BE91" i="2"/>
  <c r="CK89" i="2"/>
  <c r="CF1281" i="2"/>
  <c r="CO1280" i="2"/>
  <c r="CI1280" i="2"/>
  <c r="CJ1280" i="2"/>
  <c r="BF91" i="2" l="1"/>
  <c r="BH91" i="2" s="1"/>
  <c r="BE92" i="2"/>
  <c r="BJ91" i="2"/>
  <c r="BI91" i="2"/>
  <c r="CQ91" i="2"/>
  <c r="BO91" i="2"/>
  <c r="CI91" i="2"/>
  <c r="CO91" i="2"/>
  <c r="CF92" i="2"/>
  <c r="CJ91" i="2"/>
  <c r="CJ1281" i="2"/>
  <c r="CI1281" i="2"/>
  <c r="CO1281" i="2"/>
  <c r="CF1282" i="2"/>
  <c r="CK1280" i="2"/>
  <c r="BK90" i="2"/>
  <c r="BN90" i="2"/>
  <c r="CK90" i="2"/>
  <c r="BM90" i="2"/>
  <c r="BL91" i="2" l="1"/>
  <c r="BM91" i="2"/>
  <c r="CF1283" i="2"/>
  <c r="CI1282" i="2"/>
  <c r="CO1282" i="2"/>
  <c r="CJ1282" i="2"/>
  <c r="CK91" i="2"/>
  <c r="BO92" i="2"/>
  <c r="CQ92" i="2"/>
  <c r="BF92" i="2"/>
  <c r="BH92" i="2" s="1"/>
  <c r="BL92" i="2" s="1"/>
  <c r="BE93" i="2"/>
  <c r="BI92" i="2"/>
  <c r="BJ92" i="2"/>
  <c r="CK1281" i="2"/>
  <c r="CI92" i="2"/>
  <c r="CO92" i="2"/>
  <c r="CJ92" i="2"/>
  <c r="CF93" i="2"/>
  <c r="BK91" i="2"/>
  <c r="BN91" i="2"/>
  <c r="BF93" i="2" l="1"/>
  <c r="BH93" i="2" s="1"/>
  <c r="BJ93" i="2"/>
  <c r="CQ93" i="2"/>
  <c r="BO93" i="2"/>
  <c r="BE94" i="2"/>
  <c r="BI93" i="2"/>
  <c r="BK92" i="2"/>
  <c r="BN92" i="2"/>
  <c r="CJ1283" i="2"/>
  <c r="CI1283" i="2"/>
  <c r="CO1283" i="2"/>
  <c r="CF1284" i="2"/>
  <c r="CI93" i="2"/>
  <c r="CF94" i="2"/>
  <c r="CO93" i="2"/>
  <c r="CJ93" i="2"/>
  <c r="CK92" i="2"/>
  <c r="CK1282" i="2"/>
  <c r="BM92" i="2"/>
  <c r="BL93" i="2" l="1"/>
  <c r="BM93" i="2"/>
  <c r="CF95" i="2"/>
  <c r="CJ94" i="2"/>
  <c r="CI94" i="2"/>
  <c r="CO94" i="2"/>
  <c r="BO94" i="2"/>
  <c r="BI94" i="2"/>
  <c r="BE95" i="2"/>
  <c r="BJ94" i="2"/>
  <c r="BF94" i="2"/>
  <c r="BH94" i="2" s="1"/>
  <c r="BL94" i="2" s="1"/>
  <c r="CQ94" i="2"/>
  <c r="CJ1284" i="2"/>
  <c r="CI1284" i="2"/>
  <c r="CO1284" i="2"/>
  <c r="CF1285" i="2"/>
  <c r="BK93" i="2"/>
  <c r="BN93" i="2"/>
  <c r="CK93" i="2"/>
  <c r="CK1283" i="2"/>
  <c r="CK1284" i="2" l="1"/>
  <c r="BN94" i="2"/>
  <c r="BK94" i="2"/>
  <c r="CK94" i="2"/>
  <c r="BE96" i="2"/>
  <c r="BJ95" i="2"/>
  <c r="BO95" i="2"/>
  <c r="BI95" i="2"/>
  <c r="BF95" i="2"/>
  <c r="BH95" i="2" s="1"/>
  <c r="CQ95" i="2"/>
  <c r="CI1285" i="2"/>
  <c r="CF1286" i="2"/>
  <c r="CJ1285" i="2"/>
  <c r="CO1285" i="2"/>
  <c r="CF96" i="2"/>
  <c r="CO95" i="2"/>
  <c r="CJ95" i="2"/>
  <c r="CI95" i="2"/>
  <c r="BM94" i="2"/>
  <c r="BL95" i="2" l="1"/>
  <c r="BM95" i="2"/>
  <c r="BK95" i="2"/>
  <c r="BN95" i="2"/>
  <c r="CK95" i="2"/>
  <c r="CK1285" i="2"/>
  <c r="BE97" i="2"/>
  <c r="BJ96" i="2"/>
  <c r="CQ96" i="2"/>
  <c r="BI96" i="2"/>
  <c r="BF96" i="2"/>
  <c r="BH96" i="2" s="1"/>
  <c r="BO96" i="2"/>
  <c r="CF97" i="2"/>
  <c r="CJ96" i="2"/>
  <c r="CO96" i="2"/>
  <c r="CI96" i="2"/>
  <c r="CO1286" i="2"/>
  <c r="CF1287" i="2"/>
  <c r="CI1286" i="2"/>
  <c r="CJ1286" i="2"/>
  <c r="BL96" i="2" l="1"/>
  <c r="BM96" i="2"/>
  <c r="CJ97" i="2"/>
  <c r="CI97" i="2"/>
  <c r="CF98" i="2"/>
  <c r="CO97" i="2"/>
  <c r="BO97" i="2"/>
  <c r="BE98" i="2"/>
  <c r="BI97" i="2"/>
  <c r="CQ97" i="2"/>
  <c r="BJ97" i="2"/>
  <c r="BF97" i="2"/>
  <c r="BH97" i="2" s="1"/>
  <c r="BL97" i="2" s="1"/>
  <c r="CO1287" i="2"/>
  <c r="CI1287" i="2"/>
  <c r="CJ1287" i="2"/>
  <c r="CF1288" i="2"/>
  <c r="CK1286" i="2"/>
  <c r="CK96" i="2"/>
  <c r="BK96" i="2"/>
  <c r="BN96" i="2"/>
  <c r="CK1287" i="2" l="1"/>
  <c r="BF98" i="2"/>
  <c r="BH98" i="2" s="1"/>
  <c r="BL98" i="2" s="1"/>
  <c r="CQ98" i="2"/>
  <c r="BO98" i="2"/>
  <c r="BE99" i="2"/>
  <c r="BJ98" i="2"/>
  <c r="BI98" i="2"/>
  <c r="CI98" i="2"/>
  <c r="CF99" i="2"/>
  <c r="CO98" i="2"/>
  <c r="CJ98" i="2"/>
  <c r="BK97" i="2"/>
  <c r="BN97" i="2"/>
  <c r="CJ1288" i="2"/>
  <c r="CO1288" i="2"/>
  <c r="CI1288" i="2"/>
  <c r="CF1289" i="2"/>
  <c r="CK97" i="2"/>
  <c r="BM97" i="2"/>
  <c r="BM98" i="2" l="1"/>
  <c r="CO1289" i="2"/>
  <c r="CF1290" i="2"/>
  <c r="CI1289" i="2"/>
  <c r="CJ1289" i="2"/>
  <c r="BO99" i="2"/>
  <c r="BI99" i="2"/>
  <c r="BE100" i="2"/>
  <c r="BJ99" i="2"/>
  <c r="BF99" i="2"/>
  <c r="BH99" i="2" s="1"/>
  <c r="BL99" i="2" s="1"/>
  <c r="CQ99" i="2"/>
  <c r="CK98" i="2"/>
  <c r="CK1288" i="2"/>
  <c r="CJ99" i="2"/>
  <c r="CO99" i="2"/>
  <c r="CI99" i="2"/>
  <c r="CF100" i="2"/>
  <c r="BK98" i="2"/>
  <c r="BN98" i="2"/>
  <c r="CI100" i="2" l="1"/>
  <c r="CO100" i="2"/>
  <c r="CF101" i="2"/>
  <c r="CJ100" i="2"/>
  <c r="CJ1290" i="2"/>
  <c r="CI1290" i="2"/>
  <c r="CF1291" i="2"/>
  <c r="CO1290" i="2"/>
  <c r="BK99" i="2"/>
  <c r="BN99" i="2"/>
  <c r="CK1289" i="2"/>
  <c r="CK99" i="2"/>
  <c r="CQ100" i="2"/>
  <c r="BJ100" i="2"/>
  <c r="BF100" i="2"/>
  <c r="BH100" i="2" s="1"/>
  <c r="BE101" i="2"/>
  <c r="BO100" i="2"/>
  <c r="BI100" i="2"/>
  <c r="BM99" i="2"/>
  <c r="BL100" i="2" l="1"/>
  <c r="BM100" i="2"/>
  <c r="CK100" i="2"/>
  <c r="BK100" i="2"/>
  <c r="BN100" i="2"/>
  <c r="CK1290" i="2"/>
  <c r="CO101" i="2"/>
  <c r="CF102" i="2"/>
  <c r="CJ101" i="2"/>
  <c r="CI101" i="2"/>
  <c r="BO101" i="2"/>
  <c r="CQ101" i="2"/>
  <c r="BJ101" i="2"/>
  <c r="BI101" i="2"/>
  <c r="BE102" i="2"/>
  <c r="BF101" i="2"/>
  <c r="BH101" i="2" s="1"/>
  <c r="CF1292" i="2"/>
  <c r="CJ1291" i="2"/>
  <c r="CI1291" i="2"/>
  <c r="CO1291" i="2"/>
  <c r="BL101" i="2" l="1"/>
  <c r="BM101" i="2"/>
  <c r="BK101" i="2"/>
  <c r="BN101" i="2"/>
  <c r="CF1293" i="2"/>
  <c r="CJ1292" i="2"/>
  <c r="CI1292" i="2"/>
  <c r="CO1292" i="2"/>
  <c r="CQ102" i="2"/>
  <c r="BJ102" i="2"/>
  <c r="BF102" i="2"/>
  <c r="BE103" i="2"/>
  <c r="BI102" i="2"/>
  <c r="BO102" i="2"/>
  <c r="BH102" i="2"/>
  <c r="BL102" i="2" s="1"/>
  <c r="CJ102" i="2"/>
  <c r="CF103" i="2"/>
  <c r="CI102" i="2"/>
  <c r="CO102" i="2"/>
  <c r="CK1291" i="2"/>
  <c r="CK101" i="2"/>
  <c r="BE104" i="2" l="1"/>
  <c r="BI103" i="2"/>
  <c r="BF103" i="2"/>
  <c r="BH103" i="2" s="1"/>
  <c r="BJ103" i="2"/>
  <c r="BO103" i="2"/>
  <c r="CQ103" i="2"/>
  <c r="CI1293" i="2"/>
  <c r="CO1293" i="2"/>
  <c r="CF1294" i="2"/>
  <c r="CJ1293" i="2"/>
  <c r="BK102" i="2"/>
  <c r="BN102" i="2"/>
  <c r="CI103" i="2"/>
  <c r="CF104" i="2"/>
  <c r="CO103" i="2"/>
  <c r="CJ103" i="2"/>
  <c r="CK1292" i="2"/>
  <c r="CK102" i="2"/>
  <c r="BM102" i="2"/>
  <c r="BL103" i="2" l="1"/>
  <c r="BM103" i="2"/>
  <c r="CF105" i="2"/>
  <c r="CJ104" i="2"/>
  <c r="CI104" i="2"/>
  <c r="CO104" i="2"/>
  <c r="CK1293" i="2"/>
  <c r="BO104" i="2"/>
  <c r="BE105" i="2"/>
  <c r="BI104" i="2"/>
  <c r="BF104" i="2"/>
  <c r="BH104" i="2" s="1"/>
  <c r="BJ104" i="2"/>
  <c r="CQ104" i="2"/>
  <c r="BK103" i="2"/>
  <c r="BN103" i="2"/>
  <c r="CF1295" i="2"/>
  <c r="CO1294" i="2"/>
  <c r="CI1294" i="2"/>
  <c r="CJ1294" i="2"/>
  <c r="CK103" i="2"/>
  <c r="BL104" i="2" l="1"/>
  <c r="BM104" i="2"/>
  <c r="CK104" i="2"/>
  <c r="CK1294" i="2"/>
  <c r="CQ105" i="2"/>
  <c r="BE106" i="2"/>
  <c r="BJ105" i="2"/>
  <c r="BF105" i="2"/>
  <c r="BH105" i="2" s="1"/>
  <c r="BL105" i="2" s="1"/>
  <c r="BO105" i="2"/>
  <c r="BI105" i="2"/>
  <c r="CJ105" i="2"/>
  <c r="CI105" i="2"/>
  <c r="CF106" i="2"/>
  <c r="CO105" i="2"/>
  <c r="CO1295" i="2"/>
  <c r="CI1295" i="2"/>
  <c r="CJ1295" i="2"/>
  <c r="CF1296" i="2"/>
  <c r="BK104" i="2"/>
  <c r="BN104" i="2"/>
  <c r="CK1295" i="2" l="1"/>
  <c r="CF107" i="2"/>
  <c r="CI106" i="2"/>
  <c r="CJ106" i="2"/>
  <c r="CO106" i="2"/>
  <c r="CI1296" i="2"/>
  <c r="CF1297" i="2"/>
  <c r="CJ1296" i="2"/>
  <c r="CO1296" i="2"/>
  <c r="CK105" i="2"/>
  <c r="BK105" i="2"/>
  <c r="BN105" i="2"/>
  <c r="CQ106" i="2"/>
  <c r="BI106" i="2"/>
  <c r="BJ106" i="2"/>
  <c r="BF106" i="2"/>
  <c r="BH106" i="2" s="1"/>
  <c r="BL106" i="2" s="1"/>
  <c r="BE107" i="2"/>
  <c r="BO106" i="2"/>
  <c r="BM105" i="2"/>
  <c r="BE108" i="2" l="1"/>
  <c r="BO107" i="2"/>
  <c r="BJ107" i="2"/>
  <c r="CQ107" i="2"/>
  <c r="BF107" i="2"/>
  <c r="BH107" i="2" s="1"/>
  <c r="BI107" i="2"/>
  <c r="CJ107" i="2"/>
  <c r="CI107" i="2"/>
  <c r="CF108" i="2"/>
  <c r="CO107" i="2"/>
  <c r="CI1297" i="2"/>
  <c r="CJ1297" i="2"/>
  <c r="CO1297" i="2"/>
  <c r="CF1298" i="2"/>
  <c r="BK106" i="2"/>
  <c r="BN106" i="2"/>
  <c r="CK1296" i="2"/>
  <c r="CK106" i="2"/>
  <c r="BM106" i="2"/>
  <c r="BL107" i="2" l="1"/>
  <c r="BM107" i="2"/>
  <c r="CK1297" i="2"/>
  <c r="CK107" i="2"/>
  <c r="CI108" i="2"/>
  <c r="CF109" i="2"/>
  <c r="CO108" i="2"/>
  <c r="CJ108" i="2"/>
  <c r="CJ1298" i="2"/>
  <c r="CF1299" i="2"/>
  <c r="CI1298" i="2"/>
  <c r="CO1298" i="2"/>
  <c r="CQ108" i="2"/>
  <c r="BJ108" i="2"/>
  <c r="BI108" i="2"/>
  <c r="BO108" i="2"/>
  <c r="BF108" i="2"/>
  <c r="BH108" i="2" s="1"/>
  <c r="BE109" i="2"/>
  <c r="BK107" i="2"/>
  <c r="BN107" i="2"/>
  <c r="BL108" i="2" l="1"/>
  <c r="BM108" i="2"/>
  <c r="BK108" i="2"/>
  <c r="BN108" i="2"/>
  <c r="CI1299" i="2"/>
  <c r="CO1299" i="2"/>
  <c r="CJ1299" i="2"/>
  <c r="CF1300" i="2"/>
  <c r="BE110" i="2"/>
  <c r="BI109" i="2"/>
  <c r="BF109" i="2"/>
  <c r="BH109" i="2" s="1"/>
  <c r="BO109" i="2"/>
  <c r="CQ109" i="2"/>
  <c r="BJ109" i="2"/>
  <c r="CK1298" i="2"/>
  <c r="CK108" i="2"/>
  <c r="CO109" i="2"/>
  <c r="CF110" i="2"/>
  <c r="CI109" i="2"/>
  <c r="CJ109" i="2"/>
  <c r="BL109" i="2" l="1"/>
  <c r="BM109" i="2"/>
  <c r="CI110" i="2"/>
  <c r="CF111" i="2"/>
  <c r="CO110" i="2"/>
  <c r="CJ110" i="2"/>
  <c r="BK109" i="2"/>
  <c r="BN109" i="2"/>
  <c r="CK1299" i="2"/>
  <c r="BF110" i="2"/>
  <c r="BH110" i="2" s="1"/>
  <c r="BJ110" i="2"/>
  <c r="BI110" i="2"/>
  <c r="BE111" i="2"/>
  <c r="BO110" i="2"/>
  <c r="CQ110" i="2"/>
  <c r="CK109" i="2"/>
  <c r="CI1300" i="2"/>
  <c r="CJ1300" i="2"/>
  <c r="CO1300" i="2"/>
  <c r="CF1301" i="2"/>
  <c r="BL110" i="2" l="1"/>
  <c r="BM110" i="2"/>
  <c r="BF111" i="2"/>
  <c r="CQ111" i="2"/>
  <c r="BJ111" i="2"/>
  <c r="BO111" i="2"/>
  <c r="BE112" i="2"/>
  <c r="BI111" i="2"/>
  <c r="BH111" i="2"/>
  <c r="BL111" i="2" s="1"/>
  <c r="CK110" i="2"/>
  <c r="CI111" i="2"/>
  <c r="CF112" i="2"/>
  <c r="CO111" i="2"/>
  <c r="CJ111" i="2"/>
  <c r="CI1301" i="2"/>
  <c r="CO1301" i="2"/>
  <c r="CJ1301" i="2"/>
  <c r="CF1302" i="2"/>
  <c r="CK1300" i="2"/>
  <c r="BN110" i="2"/>
  <c r="BK110" i="2"/>
  <c r="CK1301" i="2" l="1"/>
  <c r="CF113" i="2"/>
  <c r="CI112" i="2"/>
  <c r="CJ112" i="2"/>
  <c r="CO112" i="2"/>
  <c r="BJ112" i="2"/>
  <c r="CQ112" i="2"/>
  <c r="BE113" i="2"/>
  <c r="BI112" i="2"/>
  <c r="BO112" i="2"/>
  <c r="BF112" i="2"/>
  <c r="BH112" i="2" s="1"/>
  <c r="BM111" i="2"/>
  <c r="CI1302" i="2"/>
  <c r="CO1302" i="2"/>
  <c r="CJ1302" i="2"/>
  <c r="CF1303" i="2"/>
  <c r="CK111" i="2"/>
  <c r="BK111" i="2"/>
  <c r="BN111" i="2"/>
  <c r="BL112" i="2" l="1"/>
  <c r="BM112" i="2"/>
  <c r="BF113" i="2"/>
  <c r="BH113" i="2" s="1"/>
  <c r="BL113" i="2" s="1"/>
  <c r="CQ113" i="2"/>
  <c r="BJ113" i="2"/>
  <c r="BO113" i="2"/>
  <c r="BI113" i="2"/>
  <c r="BE114" i="2"/>
  <c r="BK112" i="2"/>
  <c r="BN112" i="2"/>
  <c r="CJ113" i="2"/>
  <c r="CF114" i="2"/>
  <c r="CI113" i="2"/>
  <c r="CO113" i="2"/>
  <c r="CJ1303" i="2"/>
  <c r="CO1303" i="2"/>
  <c r="CI1303" i="2"/>
  <c r="CF1304" i="2"/>
  <c r="CK1302" i="2"/>
  <c r="CK112" i="2"/>
  <c r="CI1304" i="2" l="1"/>
  <c r="CF1305" i="2"/>
  <c r="CJ1304" i="2"/>
  <c r="CO1304" i="2"/>
  <c r="CJ114" i="2"/>
  <c r="CO114" i="2"/>
  <c r="CI114" i="2"/>
  <c r="CF115" i="2"/>
  <c r="BO114" i="2"/>
  <c r="BI114" i="2"/>
  <c r="BF114" i="2"/>
  <c r="BH114" i="2" s="1"/>
  <c r="BE115" i="2"/>
  <c r="CQ114" i="2"/>
  <c r="BJ114" i="2"/>
  <c r="CK113" i="2"/>
  <c r="BK113" i="2"/>
  <c r="BN113" i="2"/>
  <c r="CK1303" i="2"/>
  <c r="BM113" i="2"/>
  <c r="BL114" i="2" l="1"/>
  <c r="BM114" i="2"/>
  <c r="CI115" i="2"/>
  <c r="CO115" i="2"/>
  <c r="CJ115" i="2"/>
  <c r="CF116" i="2"/>
  <c r="BF115" i="2"/>
  <c r="BI115" i="2"/>
  <c r="BO115" i="2"/>
  <c r="BJ115" i="2"/>
  <c r="BE116" i="2"/>
  <c r="CQ115" i="2"/>
  <c r="BH115" i="2"/>
  <c r="BL115" i="2" s="1"/>
  <c r="CJ1305" i="2"/>
  <c r="CO1305" i="2"/>
  <c r="CF1306" i="2"/>
  <c r="CI1305" i="2"/>
  <c r="CK1304" i="2"/>
  <c r="BK114" i="2"/>
  <c r="BN114" i="2"/>
  <c r="CK114" i="2"/>
  <c r="BN115" i="2" l="1"/>
  <c r="BK115" i="2"/>
  <c r="CO1306" i="2"/>
  <c r="CI1306" i="2"/>
  <c r="CF1307" i="2"/>
  <c r="CJ1306" i="2"/>
  <c r="CJ116" i="2"/>
  <c r="CO116" i="2"/>
  <c r="CI116" i="2"/>
  <c r="CF117" i="2"/>
  <c r="CK1305" i="2"/>
  <c r="CK115" i="2"/>
  <c r="BM115" i="2"/>
  <c r="BO116" i="2"/>
  <c r="BF116" i="2"/>
  <c r="BH116" i="2" s="1"/>
  <c r="BE117" i="2"/>
  <c r="BI116" i="2"/>
  <c r="CQ116" i="2"/>
  <c r="BJ116" i="2"/>
  <c r="BL116" i="2" l="1"/>
  <c r="BM116" i="2"/>
  <c r="BK116" i="2"/>
  <c r="BN116" i="2"/>
  <c r="CJ1307" i="2"/>
  <c r="CF1308" i="2"/>
  <c r="CI1307" i="2"/>
  <c r="CO1307" i="2"/>
  <c r="CK116" i="2"/>
  <c r="CJ117" i="2"/>
  <c r="CO117" i="2"/>
  <c r="CI117" i="2"/>
  <c r="CF118" i="2"/>
  <c r="BO117" i="2"/>
  <c r="CQ117" i="2"/>
  <c r="BF117" i="2"/>
  <c r="BH117" i="2" s="1"/>
  <c r="BJ117" i="2"/>
  <c r="BE118" i="2"/>
  <c r="BI117" i="2"/>
  <c r="CK1306" i="2"/>
  <c r="BL117" i="2" l="1"/>
  <c r="BM117" i="2"/>
  <c r="CJ118" i="2"/>
  <c r="CI118" i="2"/>
  <c r="CO118" i="2"/>
  <c r="CF119" i="2"/>
  <c r="CK1307" i="2"/>
  <c r="BK117" i="2"/>
  <c r="BN117" i="2"/>
  <c r="BF118" i="2"/>
  <c r="BH118" i="2" s="1"/>
  <c r="BJ118" i="2"/>
  <c r="BE119" i="2"/>
  <c r="BO118" i="2"/>
  <c r="BI118" i="2"/>
  <c r="CQ118" i="2"/>
  <c r="CK117" i="2"/>
  <c r="CJ1308" i="2"/>
  <c r="CO1308" i="2"/>
  <c r="CF1309" i="2"/>
  <c r="CI1308" i="2"/>
  <c r="BL118" i="2" l="1"/>
  <c r="BM118" i="2"/>
  <c r="CK1308" i="2"/>
  <c r="CQ119" i="2"/>
  <c r="BJ119" i="2"/>
  <c r="BO119" i="2"/>
  <c r="BF119" i="2"/>
  <c r="BI119" i="2"/>
  <c r="BH119" i="2"/>
  <c r="BL119" i="2" s="1"/>
  <c r="BE120" i="2"/>
  <c r="CI119" i="2"/>
  <c r="CF120" i="2"/>
  <c r="CJ119" i="2"/>
  <c r="CO119" i="2"/>
  <c r="CI1309" i="2"/>
  <c r="CF1310" i="2"/>
  <c r="CO1309" i="2"/>
  <c r="CJ1309" i="2"/>
  <c r="BK118" i="2"/>
  <c r="BN118" i="2"/>
  <c r="CK118" i="2"/>
  <c r="CK1309" i="2" l="1"/>
  <c r="CF121" i="2"/>
  <c r="CO120" i="2"/>
  <c r="CI120" i="2"/>
  <c r="CJ120" i="2"/>
  <c r="CO1310" i="2"/>
  <c r="CJ1310" i="2"/>
  <c r="CF1311" i="2"/>
  <c r="CI1310" i="2"/>
  <c r="BE121" i="2"/>
  <c r="CQ120" i="2"/>
  <c r="BO120" i="2"/>
  <c r="BJ120" i="2"/>
  <c r="BI120" i="2"/>
  <c r="BF120" i="2"/>
  <c r="BH120" i="2" s="1"/>
  <c r="CK119" i="2"/>
  <c r="BK119" i="2"/>
  <c r="BN119" i="2"/>
  <c r="BM119" i="2"/>
  <c r="BL120" i="2" l="1"/>
  <c r="BM120" i="2"/>
  <c r="BK120" i="2"/>
  <c r="BN120" i="2"/>
  <c r="CK1310" i="2"/>
  <c r="CJ121" i="2"/>
  <c r="CF122" i="2"/>
  <c r="CI121" i="2"/>
  <c r="CO121" i="2"/>
  <c r="BJ121" i="2"/>
  <c r="BE122" i="2"/>
  <c r="BF121" i="2"/>
  <c r="BH121" i="2" s="1"/>
  <c r="BI121" i="2"/>
  <c r="CQ121" i="2"/>
  <c r="BO121" i="2"/>
  <c r="CK120" i="2"/>
  <c r="CF1312" i="2"/>
  <c r="CI1311" i="2"/>
  <c r="CJ1311" i="2"/>
  <c r="CO1311" i="2"/>
  <c r="BL121" i="2" l="1"/>
  <c r="BM121" i="2"/>
  <c r="BE123" i="2"/>
  <c r="CQ122" i="2"/>
  <c r="BI122" i="2"/>
  <c r="BJ122" i="2"/>
  <c r="BF122" i="2"/>
  <c r="BH122" i="2" s="1"/>
  <c r="BL122" i="2" s="1"/>
  <c r="BO122" i="2"/>
  <c r="CK121" i="2"/>
  <c r="CF1313" i="2"/>
  <c r="CJ1312" i="2"/>
  <c r="CO1312" i="2"/>
  <c r="CI1312" i="2"/>
  <c r="CK1311" i="2"/>
  <c r="BN121" i="2"/>
  <c r="BK121" i="2"/>
  <c r="CI122" i="2"/>
  <c r="CJ122" i="2"/>
  <c r="CF123" i="2"/>
  <c r="CO122" i="2"/>
  <c r="CF1314" i="2" l="1"/>
  <c r="CJ1313" i="2"/>
  <c r="CI1313" i="2"/>
  <c r="CO1313" i="2"/>
  <c r="BK122" i="2"/>
  <c r="BN122" i="2"/>
  <c r="CK122" i="2"/>
  <c r="BO123" i="2"/>
  <c r="BE124" i="2"/>
  <c r="BF123" i="2"/>
  <c r="BH123" i="2" s="1"/>
  <c r="CQ123" i="2"/>
  <c r="BJ123" i="2"/>
  <c r="BI123" i="2"/>
  <c r="BM122" i="2"/>
  <c r="CO123" i="2"/>
  <c r="CJ123" i="2"/>
  <c r="CI123" i="2"/>
  <c r="CF124" i="2"/>
  <c r="CK1312" i="2"/>
  <c r="BL123" i="2" l="1"/>
  <c r="BM123" i="2"/>
  <c r="CK1313" i="2"/>
  <c r="BK123" i="2"/>
  <c r="BN123" i="2"/>
  <c r="CK123" i="2"/>
  <c r="CI1314" i="2"/>
  <c r="CF1315" i="2"/>
  <c r="CO1314" i="2"/>
  <c r="CJ1314" i="2"/>
  <c r="CO124" i="2"/>
  <c r="CF125" i="2"/>
  <c r="CJ124" i="2"/>
  <c r="CI124" i="2"/>
  <c r="CQ124" i="2"/>
  <c r="BI124" i="2"/>
  <c r="BE125" i="2"/>
  <c r="BO124" i="2"/>
  <c r="BF124" i="2"/>
  <c r="BH124" i="2" s="1"/>
  <c r="BJ124" i="2"/>
  <c r="BL124" i="2" l="1"/>
  <c r="BM124" i="2"/>
  <c r="CF126" i="2"/>
  <c r="CJ125" i="2"/>
  <c r="CO125" i="2"/>
  <c r="CI125" i="2"/>
  <c r="BJ125" i="2"/>
  <c r="BF125" i="2"/>
  <c r="BH125" i="2" s="1"/>
  <c r="BO125" i="2"/>
  <c r="BE126" i="2"/>
  <c r="CQ125" i="2"/>
  <c r="BI125" i="2"/>
  <c r="CK1314" i="2"/>
  <c r="CK124" i="2"/>
  <c r="CJ1315" i="2"/>
  <c r="CI1315" i="2"/>
  <c r="CO1315" i="2"/>
  <c r="CF1316" i="2"/>
  <c r="BK124" i="2"/>
  <c r="BN124" i="2"/>
  <c r="BL125" i="2" l="1"/>
  <c r="BM125" i="2"/>
  <c r="BN125" i="2"/>
  <c r="BK125" i="2"/>
  <c r="CF1317" i="2"/>
  <c r="CO1316" i="2"/>
  <c r="CJ1316" i="2"/>
  <c r="CI1316" i="2"/>
  <c r="BO126" i="2"/>
  <c r="BI126" i="2"/>
  <c r="BE127" i="2"/>
  <c r="BJ126" i="2"/>
  <c r="CQ126" i="2"/>
  <c r="BF126" i="2"/>
  <c r="BH126" i="2" s="1"/>
  <c r="CK125" i="2"/>
  <c r="CO126" i="2"/>
  <c r="CJ126" i="2"/>
  <c r="CI126" i="2"/>
  <c r="CF127" i="2"/>
  <c r="CK1315" i="2"/>
  <c r="BL126" i="2" l="1"/>
  <c r="BM126" i="2"/>
  <c r="CK126" i="2"/>
  <c r="CJ127" i="2"/>
  <c r="CO127" i="2"/>
  <c r="CI127" i="2"/>
  <c r="CF128" i="2"/>
  <c r="BK126" i="2"/>
  <c r="BN126" i="2"/>
  <c r="CO1317" i="2"/>
  <c r="CF1318" i="2"/>
  <c r="CI1317" i="2"/>
  <c r="CJ1317" i="2"/>
  <c r="BE128" i="2"/>
  <c r="CQ127" i="2"/>
  <c r="BO127" i="2"/>
  <c r="BF127" i="2"/>
  <c r="BH127" i="2" s="1"/>
  <c r="BL127" i="2" s="1"/>
  <c r="BJ127" i="2"/>
  <c r="BI127" i="2"/>
  <c r="CK1316" i="2"/>
  <c r="CQ128" i="2" l="1"/>
  <c r="BE129" i="2"/>
  <c r="BJ128" i="2"/>
  <c r="BI128" i="2"/>
  <c r="BF128" i="2"/>
  <c r="BH128" i="2" s="1"/>
  <c r="BO128" i="2"/>
  <c r="BK127" i="2"/>
  <c r="BN127" i="2"/>
  <c r="CK1317" i="2"/>
  <c r="CK127" i="2"/>
  <c r="BM127" i="2"/>
  <c r="CJ1318" i="2"/>
  <c r="CO1318" i="2"/>
  <c r="CI1318" i="2"/>
  <c r="CF1319" i="2"/>
  <c r="CO128" i="2"/>
  <c r="CI128" i="2"/>
  <c r="CF129" i="2"/>
  <c r="CJ128" i="2"/>
  <c r="BL128" i="2" l="1"/>
  <c r="BM128" i="2"/>
  <c r="CK128" i="2"/>
  <c r="CK1318" i="2"/>
  <c r="BF129" i="2"/>
  <c r="BH129" i="2" s="1"/>
  <c r="BL129" i="2" s="1"/>
  <c r="BO129" i="2"/>
  <c r="BJ129" i="2"/>
  <c r="BI129" i="2"/>
  <c r="CQ129" i="2"/>
  <c r="BE130" i="2"/>
  <c r="CJ129" i="2"/>
  <c r="CF130" i="2"/>
  <c r="CO129" i="2"/>
  <c r="CI129" i="2"/>
  <c r="CF1320" i="2"/>
  <c r="CO1319" i="2"/>
  <c r="CI1319" i="2"/>
  <c r="CJ1319" i="2"/>
  <c r="BK128" i="2"/>
  <c r="BN128" i="2"/>
  <c r="BK129" i="2" l="1"/>
  <c r="BN129" i="2"/>
  <c r="BM129" i="2"/>
  <c r="CK1319" i="2"/>
  <c r="CK129" i="2"/>
  <c r="CJ1320" i="2"/>
  <c r="CI1320" i="2"/>
  <c r="CF1321" i="2"/>
  <c r="CO1320" i="2"/>
  <c r="CF131" i="2"/>
  <c r="CI130" i="2"/>
  <c r="CO130" i="2"/>
  <c r="CJ130" i="2"/>
  <c r="BI130" i="2"/>
  <c r="BF130" i="2"/>
  <c r="BH130" i="2" s="1"/>
  <c r="BL130" i="2" s="1"/>
  <c r="BJ130" i="2"/>
  <c r="CQ130" i="2"/>
  <c r="BO130" i="2"/>
  <c r="BE131" i="2"/>
  <c r="CK1320" i="2" l="1"/>
  <c r="BK130" i="2"/>
  <c r="BN130" i="2"/>
  <c r="CK130" i="2"/>
  <c r="CF1322" i="2"/>
  <c r="CJ1321" i="2"/>
  <c r="CI1321" i="2"/>
  <c r="CO1321" i="2"/>
  <c r="BI131" i="2"/>
  <c r="BO131" i="2"/>
  <c r="BE132" i="2"/>
  <c r="BJ131" i="2"/>
  <c r="CQ131" i="2"/>
  <c r="BF131" i="2"/>
  <c r="BH131" i="2" s="1"/>
  <c r="CF132" i="2"/>
  <c r="CJ131" i="2"/>
  <c r="CO131" i="2"/>
  <c r="CI131" i="2"/>
  <c r="BM130" i="2"/>
  <c r="BL131" i="2" l="1"/>
  <c r="BM131" i="2"/>
  <c r="CK1321" i="2"/>
  <c r="BF132" i="2"/>
  <c r="BH132" i="2" s="1"/>
  <c r="BE133" i="2"/>
  <c r="BJ132" i="2"/>
  <c r="CQ132" i="2"/>
  <c r="BO132" i="2"/>
  <c r="BI132" i="2"/>
  <c r="CK131" i="2"/>
  <c r="CJ1322" i="2"/>
  <c r="CF1323" i="2"/>
  <c r="CO1322" i="2"/>
  <c r="CI1322" i="2"/>
  <c r="CO132" i="2"/>
  <c r="CF133" i="2"/>
  <c r="CI132" i="2"/>
  <c r="CJ132" i="2"/>
  <c r="BK131" i="2"/>
  <c r="BN131" i="2"/>
  <c r="BL132" i="2" l="1"/>
  <c r="BM132" i="2"/>
  <c r="CJ133" i="2"/>
  <c r="CO133" i="2"/>
  <c r="CI133" i="2"/>
  <c r="CF134" i="2"/>
  <c r="CK1322" i="2"/>
  <c r="CQ133" i="2"/>
  <c r="BJ133" i="2"/>
  <c r="BF133" i="2"/>
  <c r="BH133" i="2" s="1"/>
  <c r="BI133" i="2"/>
  <c r="BO133" i="2"/>
  <c r="BE134" i="2"/>
  <c r="CK132" i="2"/>
  <c r="BK132" i="2"/>
  <c r="BN132" i="2"/>
  <c r="CI1323" i="2"/>
  <c r="CJ1323" i="2"/>
  <c r="CO1323" i="2"/>
  <c r="CF1324" i="2"/>
  <c r="BL133" i="2" l="1"/>
  <c r="BM133" i="2"/>
  <c r="CF1325" i="2"/>
  <c r="CO1324" i="2"/>
  <c r="CI1324" i="2"/>
  <c r="CJ1324" i="2"/>
  <c r="BE135" i="2"/>
  <c r="BI134" i="2"/>
  <c r="CQ134" i="2"/>
  <c r="BF134" i="2"/>
  <c r="BO134" i="2"/>
  <c r="BH134" i="2"/>
  <c r="BL134" i="2" s="1"/>
  <c r="BJ134" i="2"/>
  <c r="BK133" i="2"/>
  <c r="BN133" i="2"/>
  <c r="CK133" i="2"/>
  <c r="CK1323" i="2"/>
  <c r="CO134" i="2"/>
  <c r="CF135" i="2"/>
  <c r="CI134" i="2"/>
  <c r="CJ134" i="2"/>
  <c r="CJ135" i="2" l="1"/>
  <c r="CF136" i="2"/>
  <c r="CI135" i="2"/>
  <c r="CO135" i="2"/>
  <c r="CJ1325" i="2"/>
  <c r="CI1325" i="2"/>
  <c r="CO1325" i="2"/>
  <c r="CK134" i="2"/>
  <c r="CQ135" i="2"/>
  <c r="BF135" i="2"/>
  <c r="BH135" i="2" s="1"/>
  <c r="BI135" i="2"/>
  <c r="BJ135" i="2"/>
  <c r="BE136" i="2"/>
  <c r="BO135" i="2"/>
  <c r="BM134" i="2"/>
  <c r="BK134" i="2"/>
  <c r="BN134" i="2"/>
  <c r="CK1324" i="2"/>
  <c r="BL135" i="2" l="1"/>
  <c r="BM135" i="2"/>
  <c r="CQ136" i="2"/>
  <c r="BE137" i="2"/>
  <c r="BI136" i="2"/>
  <c r="BJ136" i="2"/>
  <c r="BF136" i="2"/>
  <c r="BH136" i="2" s="1"/>
  <c r="BO136" i="2"/>
  <c r="CF137" i="2"/>
  <c r="CI136" i="2"/>
  <c r="CO136" i="2"/>
  <c r="CJ136" i="2"/>
  <c r="CK1325" i="2"/>
  <c r="CK135" i="2"/>
  <c r="BK135" i="2"/>
  <c r="BN135" i="2"/>
  <c r="BL136" i="2" l="1"/>
  <c r="BM136" i="2"/>
  <c r="CO137" i="2"/>
  <c r="CI137" i="2"/>
  <c r="CJ137" i="2"/>
  <c r="CF138" i="2"/>
  <c r="BK136" i="2"/>
  <c r="BN136" i="2"/>
  <c r="CK136" i="2"/>
  <c r="BJ137" i="2"/>
  <c r="BF137" i="2"/>
  <c r="BH137" i="2" s="1"/>
  <c r="BO137" i="2"/>
  <c r="BE138" i="2"/>
  <c r="CQ137" i="2"/>
  <c r="BI137" i="2"/>
  <c r="BL137" i="2" l="1"/>
  <c r="BM137" i="2"/>
  <c r="BE139" i="2"/>
  <c r="BJ138" i="2"/>
  <c r="CQ138" i="2"/>
  <c r="BO138" i="2"/>
  <c r="BI138" i="2"/>
  <c r="BF138" i="2"/>
  <c r="BH138" i="2" s="1"/>
  <c r="CF139" i="2"/>
  <c r="CI138" i="2"/>
  <c r="CO138" i="2"/>
  <c r="CJ138" i="2"/>
  <c r="BK137" i="2"/>
  <c r="BN137" i="2"/>
  <c r="CK137" i="2"/>
  <c r="BL138" i="2" l="1"/>
  <c r="BM138" i="2"/>
  <c r="CK138" i="2"/>
  <c r="CO139" i="2"/>
  <c r="CJ139" i="2"/>
  <c r="CI139" i="2"/>
  <c r="CF140" i="2"/>
  <c r="BK138" i="2"/>
  <c r="BN138" i="2"/>
  <c r="BE140" i="2"/>
  <c r="BI139" i="2"/>
  <c r="BJ139" i="2"/>
  <c r="BF139" i="2"/>
  <c r="BH139" i="2" s="1"/>
  <c r="BO139" i="2"/>
  <c r="CQ139" i="2"/>
  <c r="BL139" i="2" l="1"/>
  <c r="BM139" i="2"/>
  <c r="BK139" i="2"/>
  <c r="BN139" i="2"/>
  <c r="CK139" i="2"/>
  <c r="CI140" i="2"/>
  <c r="CJ140" i="2"/>
  <c r="CF141" i="2"/>
  <c r="CO140" i="2"/>
  <c r="BI140" i="2"/>
  <c r="BE141" i="2"/>
  <c r="BJ140" i="2"/>
  <c r="CQ140" i="2"/>
  <c r="BO140" i="2"/>
  <c r="BF140" i="2"/>
  <c r="BH140" i="2" s="1"/>
  <c r="BL140" i="2" l="1"/>
  <c r="BM140" i="2"/>
  <c r="CK140" i="2"/>
  <c r="BK140" i="2"/>
  <c r="BN140" i="2"/>
  <c r="CO141" i="2"/>
  <c r="CJ141" i="2"/>
  <c r="CF142" i="2"/>
  <c r="CI141" i="2"/>
  <c r="BE142" i="2"/>
  <c r="BJ141" i="2"/>
  <c r="BF141" i="2"/>
  <c r="BH141" i="2" s="1"/>
  <c r="BL141" i="2" s="1"/>
  <c r="CQ141" i="2"/>
  <c r="BI141" i="2"/>
  <c r="BO141" i="2"/>
  <c r="BM141" i="2" l="1"/>
  <c r="BK141" i="2"/>
  <c r="BN141" i="2"/>
  <c r="BI142" i="2"/>
  <c r="BF142" i="2"/>
  <c r="BH142" i="2" s="1"/>
  <c r="BL142" i="2" s="1"/>
  <c r="BO142" i="2"/>
  <c r="BJ142" i="2"/>
  <c r="CQ142" i="2"/>
  <c r="BE143" i="2"/>
  <c r="CF143" i="2"/>
  <c r="CO142" i="2"/>
  <c r="CJ142" i="2"/>
  <c r="CI142" i="2"/>
  <c r="CK141" i="2"/>
  <c r="CK142" i="2" l="1"/>
  <c r="BJ143" i="2"/>
  <c r="CQ143" i="2"/>
  <c r="BO143" i="2"/>
  <c r="BF143" i="2"/>
  <c r="BH143" i="2" s="1"/>
  <c r="BL143" i="2" s="1"/>
  <c r="BI143" i="2"/>
  <c r="BE144" i="2"/>
  <c r="CJ143" i="2"/>
  <c r="CO143" i="2"/>
  <c r="CF144" i="2"/>
  <c r="CI143" i="2"/>
  <c r="BN142" i="2"/>
  <c r="BK142" i="2"/>
  <c r="BM142" i="2"/>
  <c r="CK143" i="2" l="1"/>
  <c r="BK143" i="2"/>
  <c r="BN143" i="2"/>
  <c r="BM143" i="2"/>
  <c r="CO144" i="2"/>
  <c r="CJ144" i="2"/>
  <c r="CF145" i="2"/>
  <c r="CI144" i="2"/>
  <c r="BF144" i="2"/>
  <c r="BH144" i="2" s="1"/>
  <c r="BE145" i="2"/>
  <c r="BI144" i="2"/>
  <c r="BO144" i="2"/>
  <c r="CQ144" i="2"/>
  <c r="BJ144" i="2"/>
  <c r="BL144" i="2" l="1"/>
  <c r="BM144" i="2"/>
  <c r="BK144" i="2"/>
  <c r="BN144" i="2"/>
  <c r="CK144" i="2"/>
  <c r="BE146" i="2"/>
  <c r="BI145" i="2"/>
  <c r="BF145" i="2"/>
  <c r="BH145" i="2" s="1"/>
  <c r="BO145" i="2"/>
  <c r="BJ145" i="2"/>
  <c r="CQ145" i="2"/>
  <c r="CO145" i="2"/>
  <c r="CJ145" i="2"/>
  <c r="CF146" i="2"/>
  <c r="CI145" i="2"/>
  <c r="BL145" i="2" l="1"/>
  <c r="BM145" i="2"/>
  <c r="CI146" i="2"/>
  <c r="CJ146" i="2"/>
  <c r="CF147" i="2"/>
  <c r="CO146" i="2"/>
  <c r="CK145" i="2"/>
  <c r="BO146" i="2"/>
  <c r="BE147" i="2"/>
  <c r="BI146" i="2"/>
  <c r="BF146" i="2"/>
  <c r="BH146" i="2" s="1"/>
  <c r="CQ146" i="2"/>
  <c r="BJ146" i="2"/>
  <c r="BK145" i="2"/>
  <c r="BN145" i="2"/>
  <c r="BL146" i="2" l="1"/>
  <c r="BM146" i="2"/>
  <c r="CJ147" i="2"/>
  <c r="CF148" i="2"/>
  <c r="CI147" i="2"/>
  <c r="CO147" i="2"/>
  <c r="CQ147" i="2"/>
  <c r="BE148" i="2"/>
  <c r="BO147" i="2"/>
  <c r="BF147" i="2"/>
  <c r="BH147" i="2" s="1"/>
  <c r="BL147" i="2" s="1"/>
  <c r="BJ147" i="2"/>
  <c r="BI147" i="2"/>
  <c r="CK146" i="2"/>
  <c r="BK146" i="2"/>
  <c r="BN146" i="2"/>
  <c r="CK147" i="2" l="1"/>
  <c r="BK147" i="2"/>
  <c r="BN147" i="2"/>
  <c r="BF148" i="2"/>
  <c r="BH148" i="2" s="1"/>
  <c r="BI148" i="2"/>
  <c r="BO148" i="2"/>
  <c r="BE149" i="2"/>
  <c r="CQ148" i="2"/>
  <c r="BJ148" i="2"/>
  <c r="CI148" i="2"/>
  <c r="CJ148" i="2"/>
  <c r="CO148" i="2"/>
  <c r="CF149" i="2"/>
  <c r="BM147" i="2"/>
  <c r="BL148" i="2" l="1"/>
  <c r="BM148" i="2"/>
  <c r="CK148" i="2"/>
  <c r="BK148" i="2"/>
  <c r="BN148" i="2"/>
  <c r="CI149" i="2"/>
  <c r="CF150" i="2"/>
  <c r="CO149" i="2"/>
  <c r="CJ149" i="2"/>
  <c r="BJ149" i="2"/>
  <c r="BO149" i="2"/>
  <c r="CQ149" i="2"/>
  <c r="BI149" i="2"/>
  <c r="BE150" i="2"/>
  <c r="BF149" i="2"/>
  <c r="BH149" i="2" s="1"/>
  <c r="BL149" i="2" s="1"/>
  <c r="BM149" i="2" l="1"/>
  <c r="BK149" i="2"/>
  <c r="BN149" i="2"/>
  <c r="CK149" i="2"/>
  <c r="BF150" i="2"/>
  <c r="BH150" i="2" s="1"/>
  <c r="BO150" i="2"/>
  <c r="BE151" i="2"/>
  <c r="BI150" i="2"/>
  <c r="CQ150" i="2"/>
  <c r="BJ150" i="2"/>
  <c r="CJ150" i="2"/>
  <c r="CI150" i="2"/>
  <c r="CO150" i="2"/>
  <c r="CF151" i="2"/>
  <c r="BL150" i="2" l="1"/>
  <c r="BM150" i="2"/>
  <c r="CF152" i="2"/>
  <c r="CJ151" i="2"/>
  <c r="CI151" i="2"/>
  <c r="CO151" i="2"/>
  <c r="BK150" i="2"/>
  <c r="BN150" i="2"/>
  <c r="CK150" i="2"/>
  <c r="CQ151" i="2"/>
  <c r="BJ151" i="2"/>
  <c r="BF151" i="2"/>
  <c r="BI151" i="2"/>
  <c r="BO151" i="2"/>
  <c r="BE152" i="2"/>
  <c r="BH151" i="2"/>
  <c r="BL151" i="2" s="1"/>
  <c r="BF152" i="2" l="1"/>
  <c r="BH152" i="2" s="1"/>
  <c r="BL152" i="2" s="1"/>
  <c r="BE153" i="2"/>
  <c r="BJ152" i="2"/>
  <c r="BI152" i="2"/>
  <c r="BO152" i="2"/>
  <c r="CQ152" i="2"/>
  <c r="CK151" i="2"/>
  <c r="BK151" i="2"/>
  <c r="BN151" i="2"/>
  <c r="CO152" i="2"/>
  <c r="CF153" i="2"/>
  <c r="CJ152" i="2"/>
  <c r="CI152" i="2"/>
  <c r="BM151" i="2"/>
  <c r="BK152" i="2" l="1"/>
  <c r="BN152" i="2"/>
  <c r="CJ153" i="2"/>
  <c r="CF154" i="2"/>
  <c r="CO153" i="2"/>
  <c r="CI153" i="2"/>
  <c r="BI153" i="2"/>
  <c r="BO153" i="2"/>
  <c r="CQ153" i="2"/>
  <c r="BJ153" i="2"/>
  <c r="BE154" i="2"/>
  <c r="BF153" i="2"/>
  <c r="BH153" i="2" s="1"/>
  <c r="BL153" i="2" s="1"/>
  <c r="CK152" i="2"/>
  <c r="BM152" i="2"/>
  <c r="BI154" i="2" l="1"/>
  <c r="BE155" i="2"/>
  <c r="BJ154" i="2"/>
  <c r="BO154" i="2"/>
  <c r="CQ154" i="2"/>
  <c r="BF154" i="2"/>
  <c r="BH154" i="2" s="1"/>
  <c r="CK153" i="2"/>
  <c r="BK153" i="2"/>
  <c r="BN153" i="2"/>
  <c r="CJ154" i="2"/>
  <c r="CI154" i="2"/>
  <c r="CF155" i="2"/>
  <c r="CO154" i="2"/>
  <c r="BM153" i="2"/>
  <c r="BL154" i="2" l="1"/>
  <c r="BM154" i="2"/>
  <c r="CO155" i="2"/>
  <c r="CI155" i="2"/>
  <c r="CF156" i="2"/>
  <c r="CJ155" i="2"/>
  <c r="BI155" i="2"/>
  <c r="BO155" i="2"/>
  <c r="BE156" i="2"/>
  <c r="BF155" i="2"/>
  <c r="BH155" i="2" s="1"/>
  <c r="BJ155" i="2"/>
  <c r="CQ155" i="2"/>
  <c r="BK154" i="2"/>
  <c r="BN154" i="2"/>
  <c r="CK154" i="2"/>
  <c r="BL155" i="2" l="1"/>
  <c r="BM155" i="2"/>
  <c r="CI156" i="2"/>
  <c r="CJ156" i="2"/>
  <c r="CF157" i="2"/>
  <c r="CO156" i="2"/>
  <c r="CQ156" i="2"/>
  <c r="BI156" i="2"/>
  <c r="BF156" i="2"/>
  <c r="BH156" i="2" s="1"/>
  <c r="BO156" i="2"/>
  <c r="BJ156" i="2"/>
  <c r="BE157" i="2"/>
  <c r="BK155" i="2"/>
  <c r="BN155" i="2"/>
  <c r="CK155" i="2"/>
  <c r="BL156" i="2" l="1"/>
  <c r="BM156" i="2"/>
  <c r="BI157" i="2"/>
  <c r="BO157" i="2"/>
  <c r="CQ157" i="2"/>
  <c r="BJ157" i="2"/>
  <c r="BF157" i="2"/>
  <c r="BH157" i="2" s="1"/>
  <c r="BL157" i="2" s="1"/>
  <c r="BE158" i="2"/>
  <c r="BK156" i="2"/>
  <c r="BN156" i="2"/>
  <c r="CO157" i="2"/>
  <c r="CF158" i="2"/>
  <c r="CJ157" i="2"/>
  <c r="CI157" i="2"/>
  <c r="CK156" i="2"/>
  <c r="BK157" i="2" l="1"/>
  <c r="BN157" i="2"/>
  <c r="CO158" i="2"/>
  <c r="CJ158" i="2"/>
  <c r="CF159" i="2"/>
  <c r="CI158" i="2"/>
  <c r="BI158" i="2"/>
  <c r="BJ158" i="2"/>
  <c r="CQ158" i="2"/>
  <c r="BF158" i="2"/>
  <c r="BH158" i="2" s="1"/>
  <c r="BE159" i="2"/>
  <c r="BO158" i="2"/>
  <c r="BM157" i="2"/>
  <c r="CK157" i="2"/>
  <c r="BL158" i="2" l="1"/>
  <c r="BM158" i="2"/>
  <c r="CK158" i="2"/>
  <c r="BJ159" i="2"/>
  <c r="BF159" i="2"/>
  <c r="BH159" i="2" s="1"/>
  <c r="BL159" i="2" s="1"/>
  <c r="BE160" i="2"/>
  <c r="BI159" i="2"/>
  <c r="BO159" i="2"/>
  <c r="CQ159" i="2"/>
  <c r="BK158" i="2"/>
  <c r="BN158" i="2"/>
  <c r="CF160" i="2"/>
  <c r="CO159" i="2"/>
  <c r="CI159" i="2"/>
  <c r="CJ159" i="2"/>
  <c r="BM159" i="2" l="1"/>
  <c r="CF161" i="2"/>
  <c r="CI160" i="2"/>
  <c r="CO160" i="2"/>
  <c r="CJ160" i="2"/>
  <c r="CK159" i="2"/>
  <c r="BK159" i="2"/>
  <c r="BN159" i="2"/>
  <c r="BF160" i="2"/>
  <c r="CQ160" i="2"/>
  <c r="BO160" i="2"/>
  <c r="BE161" i="2"/>
  <c r="BH160" i="2"/>
  <c r="BL160" i="2" s="1"/>
  <c r="BI160" i="2"/>
  <c r="BJ160" i="2"/>
  <c r="BM160" i="2" l="1"/>
  <c r="BK160" i="2"/>
  <c r="BN160" i="2"/>
  <c r="BE162" i="2"/>
  <c r="BJ161" i="2"/>
  <c r="BI161" i="2"/>
  <c r="CQ161" i="2"/>
  <c r="BO161" i="2"/>
  <c r="BF161" i="2"/>
  <c r="BH161" i="2" s="1"/>
  <c r="BL161" i="2" s="1"/>
  <c r="CI161" i="2"/>
  <c r="CJ161" i="2"/>
  <c r="CF162" i="2"/>
  <c r="CO161" i="2"/>
  <c r="CK160" i="2"/>
  <c r="CK161" i="2" l="1"/>
  <c r="BF162" i="2"/>
  <c r="BH162" i="2" s="1"/>
  <c r="BI162" i="2"/>
  <c r="BO162" i="2"/>
  <c r="BJ162" i="2"/>
  <c r="BE163" i="2"/>
  <c r="CQ162" i="2"/>
  <c r="CJ162" i="2"/>
  <c r="CF163" i="2"/>
  <c r="CO162" i="2"/>
  <c r="CI162" i="2"/>
  <c r="BN161" i="2"/>
  <c r="BK161" i="2"/>
  <c r="BM161" i="2"/>
  <c r="BL162" i="2" l="1"/>
  <c r="BM162" i="2"/>
  <c r="CK162" i="2"/>
  <c r="CJ163" i="2"/>
  <c r="CI163" i="2"/>
  <c r="CO163" i="2"/>
  <c r="CF164" i="2"/>
  <c r="BJ163" i="2"/>
  <c r="BE164" i="2"/>
  <c r="BO163" i="2"/>
  <c r="BF163" i="2"/>
  <c r="BH163" i="2" s="1"/>
  <c r="BL163" i="2" s="1"/>
  <c r="CQ163" i="2"/>
  <c r="BI163" i="2"/>
  <c r="BN162" i="2"/>
  <c r="BK162" i="2"/>
  <c r="CO164" i="2" l="1"/>
  <c r="CI164" i="2"/>
  <c r="CJ164" i="2"/>
  <c r="CF165" i="2"/>
  <c r="CK163" i="2"/>
  <c r="BM163" i="2"/>
  <c r="BK163" i="2"/>
  <c r="BN163" i="2"/>
  <c r="BO164" i="2"/>
  <c r="BE165" i="2"/>
  <c r="BJ164" i="2"/>
  <c r="BF164" i="2"/>
  <c r="BH164" i="2" s="1"/>
  <c r="CQ164" i="2"/>
  <c r="BI164" i="2"/>
  <c r="BL164" i="2" l="1"/>
  <c r="BM164" i="2"/>
  <c r="BK164" i="2"/>
  <c r="BN164" i="2"/>
  <c r="BO165" i="2"/>
  <c r="BE166" i="2"/>
  <c r="CQ165" i="2"/>
  <c r="BJ165" i="2"/>
  <c r="BI165" i="2"/>
  <c r="BF165" i="2"/>
  <c r="BH165" i="2" s="1"/>
  <c r="CK164" i="2"/>
  <c r="CJ165" i="2"/>
  <c r="CO165" i="2"/>
  <c r="CF166" i="2"/>
  <c r="CI165" i="2"/>
  <c r="BL165" i="2" l="1"/>
  <c r="BM165" i="2"/>
  <c r="CI166" i="2"/>
  <c r="CO166" i="2"/>
  <c r="CJ166" i="2"/>
  <c r="CF167" i="2"/>
  <c r="BK165" i="2"/>
  <c r="BN165" i="2"/>
  <c r="CK165" i="2"/>
  <c r="BO166" i="2"/>
  <c r="BI166" i="2"/>
  <c r="BF166" i="2"/>
  <c r="BH166" i="2" s="1"/>
  <c r="BL166" i="2" s="1"/>
  <c r="BE167" i="2"/>
  <c r="BJ166" i="2"/>
  <c r="CQ166" i="2"/>
  <c r="BM166" i="2" l="1"/>
  <c r="CO167" i="2"/>
  <c r="CJ167" i="2"/>
  <c r="CI167" i="2"/>
  <c r="CF168" i="2"/>
  <c r="CK166" i="2"/>
  <c r="BI167" i="2"/>
  <c r="CQ167" i="2"/>
  <c r="BE168" i="2"/>
  <c r="BJ167" i="2"/>
  <c r="BF167" i="2"/>
  <c r="BH167" i="2" s="1"/>
  <c r="BO167" i="2"/>
  <c r="BN166" i="2"/>
  <c r="BK166" i="2"/>
  <c r="BL167" i="2" l="1"/>
  <c r="BM167" i="2"/>
  <c r="BF168" i="2"/>
  <c r="BH168" i="2" s="1"/>
  <c r="BI168" i="2"/>
  <c r="BJ168" i="2"/>
  <c r="CQ168" i="2"/>
  <c r="BE169" i="2"/>
  <c r="BO168" i="2"/>
  <c r="CK167" i="2"/>
  <c r="BK167" i="2"/>
  <c r="BN167" i="2"/>
  <c r="CF169" i="2"/>
  <c r="CI168" i="2"/>
  <c r="CO168" i="2"/>
  <c r="CJ168" i="2"/>
  <c r="BL168" i="2" l="1"/>
  <c r="BM168" i="2"/>
  <c r="CI169" i="2"/>
  <c r="CF170" i="2"/>
  <c r="CJ169" i="2"/>
  <c r="CO169" i="2"/>
  <c r="CK168" i="2"/>
  <c r="BO169" i="2"/>
  <c r="CQ169" i="2"/>
  <c r="BI169" i="2"/>
  <c r="BE170" i="2"/>
  <c r="BJ169" i="2"/>
  <c r="BF169" i="2"/>
  <c r="BH169" i="2" s="1"/>
  <c r="BK168" i="2"/>
  <c r="BN168" i="2"/>
  <c r="BL169" i="2" l="1"/>
  <c r="BM169" i="2"/>
  <c r="CO170" i="2"/>
  <c r="CI170" i="2"/>
  <c r="CF171" i="2"/>
  <c r="CJ170" i="2"/>
  <c r="BK169" i="2"/>
  <c r="BN169" i="2"/>
  <c r="BE171" i="2"/>
  <c r="BO170" i="2"/>
  <c r="BJ170" i="2"/>
  <c r="CQ170" i="2"/>
  <c r="BI170" i="2"/>
  <c r="BF170" i="2"/>
  <c r="BH170" i="2" s="1"/>
  <c r="CK169" i="2"/>
  <c r="BL170" i="2" l="1"/>
  <c r="BM170" i="2"/>
  <c r="CF172" i="2"/>
  <c r="CO171" i="2"/>
  <c r="CI171" i="2"/>
  <c r="CJ171" i="2"/>
  <c r="BI171" i="2"/>
  <c r="CQ171" i="2"/>
  <c r="BF171" i="2"/>
  <c r="BH171" i="2" s="1"/>
  <c r="BL171" i="2" s="1"/>
  <c r="BO171" i="2"/>
  <c r="BJ171" i="2"/>
  <c r="BE172" i="2"/>
  <c r="BK170" i="2"/>
  <c r="BN170" i="2"/>
  <c r="CK170" i="2"/>
  <c r="BM171" i="2" l="1"/>
  <c r="CK171" i="2"/>
  <c r="BF172" i="2"/>
  <c r="BH172" i="2" s="1"/>
  <c r="BI172" i="2"/>
  <c r="CQ172" i="2"/>
  <c r="BE173" i="2"/>
  <c r="BJ172" i="2"/>
  <c r="BO172" i="2"/>
  <c r="CF173" i="2"/>
  <c r="CI172" i="2"/>
  <c r="CO172" i="2"/>
  <c r="CJ172" i="2"/>
  <c r="BK171" i="2"/>
  <c r="BN171" i="2"/>
  <c r="BL172" i="2" l="1"/>
  <c r="BM172" i="2"/>
  <c r="CI173" i="2"/>
  <c r="CF174" i="2"/>
  <c r="CJ173" i="2"/>
  <c r="CO173" i="2"/>
  <c r="BI173" i="2"/>
  <c r="BJ173" i="2"/>
  <c r="BO173" i="2"/>
  <c r="BE174" i="2"/>
  <c r="CQ173" i="2"/>
  <c r="BF173" i="2"/>
  <c r="BH173" i="2" s="1"/>
  <c r="CK172" i="2"/>
  <c r="BN172" i="2"/>
  <c r="BK172" i="2"/>
  <c r="BL173" i="2" l="1"/>
  <c r="BM173" i="2"/>
  <c r="CK173" i="2"/>
  <c r="BE175" i="2"/>
  <c r="BO174" i="2"/>
  <c r="BF174" i="2"/>
  <c r="BH174" i="2" s="1"/>
  <c r="BL174" i="2" s="1"/>
  <c r="CQ174" i="2"/>
  <c r="BI174" i="2"/>
  <c r="BJ174" i="2"/>
  <c r="BK173" i="2"/>
  <c r="BN173" i="2"/>
  <c r="CI174" i="2"/>
  <c r="CF175" i="2"/>
  <c r="CJ174" i="2"/>
  <c r="CO174" i="2"/>
  <c r="BK174" i="2" l="1"/>
  <c r="BN174" i="2"/>
  <c r="CQ175" i="2"/>
  <c r="BE176" i="2"/>
  <c r="BI175" i="2"/>
  <c r="BO175" i="2"/>
  <c r="BF175" i="2"/>
  <c r="BH175" i="2" s="1"/>
  <c r="BL175" i="2" s="1"/>
  <c r="BJ175" i="2"/>
  <c r="BM174" i="2"/>
  <c r="CK174" i="2"/>
  <c r="CJ175" i="2"/>
  <c r="CF176" i="2"/>
  <c r="CO175" i="2"/>
  <c r="CI175" i="2"/>
  <c r="CF177" i="2" l="1"/>
  <c r="CO176" i="2"/>
  <c r="CI176" i="2"/>
  <c r="CJ176" i="2"/>
  <c r="CK175" i="2"/>
  <c r="BK175" i="2"/>
  <c r="BN175" i="2"/>
  <c r="BM175" i="2"/>
  <c r="BF176" i="2"/>
  <c r="BH176" i="2" s="1"/>
  <c r="BO176" i="2"/>
  <c r="BJ176" i="2"/>
  <c r="BI176" i="2"/>
  <c r="BE177" i="2"/>
  <c r="CQ176" i="2"/>
  <c r="BL176" i="2" l="1"/>
  <c r="BM176" i="2"/>
  <c r="CK176" i="2"/>
  <c r="CF178" i="2"/>
  <c r="CO177" i="2"/>
  <c r="CI177" i="2"/>
  <c r="CJ177" i="2"/>
  <c r="BN176" i="2"/>
  <c r="BK176" i="2"/>
  <c r="BI177" i="2"/>
  <c r="BO177" i="2"/>
  <c r="BE178" i="2"/>
  <c r="BF177" i="2"/>
  <c r="BH177" i="2" s="1"/>
  <c r="CQ177" i="2"/>
  <c r="BJ177" i="2"/>
  <c r="BL177" i="2" l="1"/>
  <c r="BM177" i="2"/>
  <c r="BO178" i="2"/>
  <c r="BF178" i="2"/>
  <c r="BH178" i="2" s="1"/>
  <c r="CQ178" i="2"/>
  <c r="BE179" i="2"/>
  <c r="BJ178" i="2"/>
  <c r="BI178" i="2"/>
  <c r="CK177" i="2"/>
  <c r="CJ178" i="2"/>
  <c r="CO178" i="2"/>
  <c r="CF179" i="2"/>
  <c r="CI178" i="2"/>
  <c r="BK177" i="2"/>
  <c r="BN177" i="2"/>
  <c r="BL178" i="2" l="1"/>
  <c r="BM178" i="2"/>
  <c r="CO179" i="2"/>
  <c r="CF180" i="2"/>
  <c r="CI179" i="2"/>
  <c r="CJ179" i="2"/>
  <c r="BJ179" i="2"/>
  <c r="BF179" i="2"/>
  <c r="BH179" i="2" s="1"/>
  <c r="BO179" i="2"/>
  <c r="BE180" i="2"/>
  <c r="BI179" i="2"/>
  <c r="CQ179" i="2"/>
  <c r="BK178" i="2"/>
  <c r="BN178" i="2"/>
  <c r="CK178" i="2"/>
  <c r="BL179" i="2" l="1"/>
  <c r="BM179" i="2"/>
  <c r="CQ180" i="2"/>
  <c r="BO180" i="2"/>
  <c r="BE181" i="2"/>
  <c r="BF180" i="2"/>
  <c r="BH180" i="2" s="1"/>
  <c r="BI180" i="2"/>
  <c r="BJ180" i="2"/>
  <c r="BK179" i="2"/>
  <c r="BN179" i="2"/>
  <c r="CK179" i="2"/>
  <c r="CI180" i="2"/>
  <c r="CO180" i="2"/>
  <c r="CJ180" i="2"/>
  <c r="CF181" i="2"/>
  <c r="BL180" i="2" l="1"/>
  <c r="BM180" i="2"/>
  <c r="CO181" i="2"/>
  <c r="CF182" i="2"/>
  <c r="CJ181" i="2"/>
  <c r="CI181" i="2"/>
  <c r="CK180" i="2"/>
  <c r="BN180" i="2"/>
  <c r="BK180" i="2"/>
  <c r="BE182" i="2"/>
  <c r="BJ181" i="2"/>
  <c r="BO181" i="2"/>
  <c r="BI181" i="2"/>
  <c r="BF181" i="2"/>
  <c r="BH181" i="2" s="1"/>
  <c r="CQ181" i="2"/>
  <c r="BL181" i="2" l="1"/>
  <c r="BM181" i="2"/>
  <c r="CK181" i="2"/>
  <c r="BN181" i="2"/>
  <c r="BK181" i="2"/>
  <c r="BE183" i="2"/>
  <c r="CQ182" i="2"/>
  <c r="BO182" i="2"/>
  <c r="BJ182" i="2"/>
  <c r="BF182" i="2"/>
  <c r="BH182" i="2" s="1"/>
  <c r="BI182" i="2"/>
  <c r="CO182" i="2"/>
  <c r="CI182" i="2"/>
  <c r="CJ182" i="2"/>
  <c r="CF183" i="2"/>
  <c r="BL182" i="2" l="1"/>
  <c r="BM182" i="2"/>
  <c r="CJ183" i="2"/>
  <c r="CF184" i="2"/>
  <c r="CI183" i="2"/>
  <c r="CO183" i="2"/>
  <c r="BK182" i="2"/>
  <c r="BN182" i="2"/>
  <c r="BO183" i="2"/>
  <c r="CQ183" i="2"/>
  <c r="BF183" i="2"/>
  <c r="BH183" i="2" s="1"/>
  <c r="BL183" i="2" s="1"/>
  <c r="BJ183" i="2"/>
  <c r="BI183" i="2"/>
  <c r="BE184" i="2"/>
  <c r="CK182" i="2"/>
  <c r="BE185" i="2" l="1"/>
  <c r="BJ184" i="2"/>
  <c r="CQ184" i="2"/>
  <c r="BF184" i="2"/>
  <c r="BH184" i="2" s="1"/>
  <c r="BI184" i="2"/>
  <c r="BO184" i="2"/>
  <c r="CK183" i="2"/>
  <c r="BM183" i="2"/>
  <c r="BK183" i="2"/>
  <c r="BN183" i="2"/>
  <c r="CJ184" i="2"/>
  <c r="CO184" i="2"/>
  <c r="CF185" i="2"/>
  <c r="CI184" i="2"/>
  <c r="BL184" i="2" l="1"/>
  <c r="BM184" i="2"/>
  <c r="BJ185" i="2"/>
  <c r="BF185" i="2"/>
  <c r="BH185" i="2" s="1"/>
  <c r="BE186" i="2"/>
  <c r="BO185" i="2"/>
  <c r="BI185" i="2"/>
  <c r="CQ185" i="2"/>
  <c r="CK184" i="2"/>
  <c r="BK184" i="2"/>
  <c r="BN184" i="2"/>
  <c r="CJ185" i="2"/>
  <c r="CF186" i="2"/>
  <c r="CI185" i="2"/>
  <c r="CO185" i="2"/>
  <c r="BL185" i="2" l="1"/>
  <c r="BM185" i="2"/>
  <c r="BK185" i="2"/>
  <c r="BN185" i="2"/>
  <c r="CQ186" i="2"/>
  <c r="BF186" i="2"/>
  <c r="BH186" i="2" s="1"/>
  <c r="BL186" i="2" s="1"/>
  <c r="BO186" i="2"/>
  <c r="BI186" i="2"/>
  <c r="BE187" i="2"/>
  <c r="BJ186" i="2"/>
  <c r="CK185" i="2"/>
  <c r="CJ186" i="2"/>
  <c r="CO186" i="2"/>
  <c r="CI186" i="2"/>
  <c r="CF187" i="2"/>
  <c r="CK186" i="2" l="1"/>
  <c r="CO187" i="2"/>
  <c r="CJ187" i="2"/>
  <c r="CF188" i="2"/>
  <c r="CI187" i="2"/>
  <c r="BJ187" i="2"/>
  <c r="BO187" i="2"/>
  <c r="BE188" i="2"/>
  <c r="BI187" i="2"/>
  <c r="CQ187" i="2"/>
  <c r="BF187" i="2"/>
  <c r="BH187" i="2" s="1"/>
  <c r="BK186" i="2"/>
  <c r="BN186" i="2"/>
  <c r="BM186" i="2"/>
  <c r="BL187" i="2" l="1"/>
  <c r="BM187" i="2"/>
  <c r="CO188" i="2"/>
  <c r="CI188" i="2"/>
  <c r="CJ188" i="2"/>
  <c r="CF189" i="2"/>
  <c r="BO188" i="2"/>
  <c r="BE189" i="2"/>
  <c r="BI188" i="2"/>
  <c r="BF188" i="2"/>
  <c r="BH188" i="2" s="1"/>
  <c r="BL188" i="2" s="1"/>
  <c r="CQ188" i="2"/>
  <c r="BJ188" i="2"/>
  <c r="CK187" i="2"/>
  <c r="BN187" i="2"/>
  <c r="BK187" i="2"/>
  <c r="CK188" i="2" l="1"/>
  <c r="CQ189" i="2"/>
  <c r="BO189" i="2"/>
  <c r="BJ189" i="2"/>
  <c r="BF189" i="2"/>
  <c r="BH189" i="2" s="1"/>
  <c r="BL189" i="2" s="1"/>
  <c r="BI189" i="2"/>
  <c r="BE190" i="2"/>
  <c r="BK188" i="2"/>
  <c r="BN188" i="2"/>
  <c r="CO189" i="2"/>
  <c r="CF190" i="2"/>
  <c r="CJ189" i="2"/>
  <c r="CI189" i="2"/>
  <c r="BM188" i="2"/>
  <c r="BK189" i="2" l="1"/>
  <c r="BN189" i="2"/>
  <c r="CI190" i="2"/>
  <c r="CO190" i="2"/>
  <c r="CJ190" i="2"/>
  <c r="CF191" i="2"/>
  <c r="BJ190" i="2"/>
  <c r="BO190" i="2"/>
  <c r="BI190" i="2"/>
  <c r="BE191" i="2"/>
  <c r="CQ190" i="2"/>
  <c r="BF190" i="2"/>
  <c r="BH190" i="2" s="1"/>
  <c r="BM189" i="2"/>
  <c r="CK189" i="2"/>
  <c r="BL190" i="2" l="1"/>
  <c r="BM190" i="2"/>
  <c r="BN190" i="2"/>
  <c r="BK190" i="2"/>
  <c r="CO191" i="2"/>
  <c r="CJ191" i="2"/>
  <c r="CI191" i="2"/>
  <c r="CF192" i="2"/>
  <c r="BO191" i="2"/>
  <c r="CQ191" i="2"/>
  <c r="BJ191" i="2"/>
  <c r="BE192" i="2"/>
  <c r="BI191" i="2"/>
  <c r="BF191" i="2"/>
  <c r="BH191" i="2" s="1"/>
  <c r="CK190" i="2"/>
  <c r="BL191" i="2" l="1"/>
  <c r="BM191" i="2"/>
  <c r="BE193" i="2"/>
  <c r="BO192" i="2"/>
  <c r="BF192" i="2"/>
  <c r="BH192" i="2" s="1"/>
  <c r="BL192" i="2" s="1"/>
  <c r="BJ192" i="2"/>
  <c r="CQ192" i="2"/>
  <c r="BI192" i="2"/>
  <c r="CK191" i="2"/>
  <c r="BK191" i="2"/>
  <c r="BN191" i="2"/>
  <c r="CO192" i="2"/>
  <c r="CF193" i="2"/>
  <c r="CJ192" i="2"/>
  <c r="CI192" i="2"/>
  <c r="CK192" i="2" l="1"/>
  <c r="BK192" i="2"/>
  <c r="BN192" i="2"/>
  <c r="BM192" i="2"/>
  <c r="BI193" i="2"/>
  <c r="BE194" i="2"/>
  <c r="CQ193" i="2"/>
  <c r="BJ193" i="2"/>
  <c r="BF193" i="2"/>
  <c r="BH193" i="2" s="1"/>
  <c r="BO193" i="2"/>
  <c r="CI193" i="2"/>
  <c r="CO193" i="2"/>
  <c r="CF194" i="2"/>
  <c r="CJ193" i="2"/>
  <c r="BL193" i="2" l="1"/>
  <c r="BM193" i="2"/>
  <c r="CK193" i="2"/>
  <c r="BK193" i="2"/>
  <c r="BN193" i="2"/>
  <c r="BJ194" i="2"/>
  <c r="BI194" i="2"/>
  <c r="CQ194" i="2"/>
  <c r="BO194" i="2"/>
  <c r="BE195" i="2"/>
  <c r="BF194" i="2"/>
  <c r="BH194" i="2" s="1"/>
  <c r="CI194" i="2"/>
  <c r="CO194" i="2"/>
  <c r="CF195" i="2"/>
  <c r="CJ194" i="2"/>
  <c r="BL194" i="2" l="1"/>
  <c r="BM194" i="2"/>
  <c r="CK194" i="2"/>
  <c r="CJ195" i="2"/>
  <c r="CO195" i="2"/>
  <c r="CI195" i="2"/>
  <c r="CF196" i="2"/>
  <c r="BK194" i="2"/>
  <c r="BN194" i="2"/>
  <c r="BE196" i="2"/>
  <c r="BI195" i="2"/>
  <c r="BO195" i="2"/>
  <c r="BJ195" i="2"/>
  <c r="BF195" i="2"/>
  <c r="BH195" i="2" s="1"/>
  <c r="CQ195" i="2"/>
  <c r="BL195" i="2" l="1"/>
  <c r="BM195" i="2"/>
  <c r="CK195" i="2"/>
  <c r="BK195" i="2"/>
  <c r="BN195" i="2"/>
  <c r="BE197" i="2"/>
  <c r="CQ196" i="2"/>
  <c r="BO196" i="2"/>
  <c r="BI196" i="2"/>
  <c r="BF196" i="2"/>
  <c r="BH196" i="2" s="1"/>
  <c r="BJ196" i="2"/>
  <c r="CF197" i="2"/>
  <c r="CI196" i="2"/>
  <c r="CO196" i="2"/>
  <c r="CJ196" i="2"/>
  <c r="BL196" i="2" l="1"/>
  <c r="BM196" i="2"/>
  <c r="CI197" i="2"/>
  <c r="CJ197" i="2"/>
  <c r="CO197" i="2"/>
  <c r="CF198" i="2"/>
  <c r="BN196" i="2"/>
  <c r="BK196" i="2"/>
  <c r="BF197" i="2"/>
  <c r="BH197" i="2" s="1"/>
  <c r="BL197" i="2" s="1"/>
  <c r="BO197" i="2"/>
  <c r="BJ197" i="2"/>
  <c r="BE198" i="2"/>
  <c r="CQ197" i="2"/>
  <c r="BI197" i="2"/>
  <c r="CK196" i="2"/>
  <c r="BN197" i="2" l="1"/>
  <c r="BK197" i="2"/>
  <c r="CI198" i="2"/>
  <c r="CO198" i="2"/>
  <c r="CF199" i="2"/>
  <c r="CJ198" i="2"/>
  <c r="BM197" i="2"/>
  <c r="CQ198" i="2"/>
  <c r="BE199" i="2"/>
  <c r="BI198" i="2"/>
  <c r="BJ198" i="2"/>
  <c r="BO198" i="2"/>
  <c r="BF198" i="2"/>
  <c r="BH198" i="2" s="1"/>
  <c r="CK197" i="2"/>
  <c r="BL198" i="2" l="1"/>
  <c r="BM198" i="2"/>
  <c r="CI199" i="2"/>
  <c r="CJ199" i="2"/>
  <c r="CF200" i="2"/>
  <c r="CO199" i="2"/>
  <c r="BI199" i="2"/>
  <c r="BF199" i="2"/>
  <c r="BH199" i="2" s="1"/>
  <c r="BJ199" i="2"/>
  <c r="CQ199" i="2"/>
  <c r="BE200" i="2"/>
  <c r="BO199" i="2"/>
  <c r="CK198" i="2"/>
  <c r="BK198" i="2"/>
  <c r="BN198" i="2"/>
  <c r="BL199" i="2" l="1"/>
  <c r="BM199" i="2"/>
  <c r="BI200" i="2"/>
  <c r="BF200" i="2"/>
  <c r="BH200" i="2" s="1"/>
  <c r="CQ200" i="2"/>
  <c r="BO200" i="2"/>
  <c r="BJ200" i="2"/>
  <c r="BE201" i="2"/>
  <c r="CF201" i="2"/>
  <c r="CI200" i="2"/>
  <c r="CJ200" i="2"/>
  <c r="CO200" i="2"/>
  <c r="CK199" i="2"/>
  <c r="BN199" i="2"/>
  <c r="BK199" i="2"/>
  <c r="BL200" i="2" l="1"/>
  <c r="BM200" i="2"/>
  <c r="BF201" i="2"/>
  <c r="BH201" i="2" s="1"/>
  <c r="BJ201" i="2"/>
  <c r="BE202" i="2"/>
  <c r="BI201" i="2"/>
  <c r="CQ201" i="2"/>
  <c r="BO201" i="2"/>
  <c r="CJ201" i="2"/>
  <c r="CI201" i="2"/>
  <c r="CO201" i="2"/>
  <c r="CF202" i="2"/>
  <c r="BN200" i="2"/>
  <c r="BK200" i="2"/>
  <c r="CK200" i="2"/>
  <c r="BL201" i="2" l="1"/>
  <c r="BM201" i="2"/>
  <c r="BF202" i="2"/>
  <c r="BH202" i="2" s="1"/>
  <c r="BL202" i="2" s="1"/>
  <c r="BI202" i="2"/>
  <c r="BO202" i="2"/>
  <c r="CQ202" i="2"/>
  <c r="BJ202" i="2"/>
  <c r="BE203" i="2"/>
  <c r="CO202" i="2"/>
  <c r="CJ202" i="2"/>
  <c r="CI202" i="2"/>
  <c r="CF203" i="2"/>
  <c r="CK201" i="2"/>
  <c r="BK201" i="2"/>
  <c r="BN201" i="2"/>
  <c r="CK202" i="2" l="1"/>
  <c r="BF203" i="2"/>
  <c r="BO203" i="2"/>
  <c r="BE204" i="2"/>
  <c r="BI203" i="2"/>
  <c r="BH203" i="2"/>
  <c r="BL203" i="2" s="1"/>
  <c r="CQ203" i="2"/>
  <c r="BJ203" i="2"/>
  <c r="CF204" i="2"/>
  <c r="CI203" i="2"/>
  <c r="CO203" i="2"/>
  <c r="CJ203" i="2"/>
  <c r="BK202" i="2"/>
  <c r="BN202" i="2"/>
  <c r="BM202" i="2"/>
  <c r="BM203" i="2" l="1"/>
  <c r="BK203" i="2"/>
  <c r="BN203" i="2"/>
  <c r="CI204" i="2"/>
  <c r="CO204" i="2"/>
  <c r="CJ204" i="2"/>
  <c r="CF205" i="2"/>
  <c r="BF204" i="2"/>
  <c r="BH204" i="2" s="1"/>
  <c r="BL204" i="2" s="1"/>
  <c r="BJ204" i="2"/>
  <c r="CQ204" i="2"/>
  <c r="BO204" i="2"/>
  <c r="BE205" i="2"/>
  <c r="BI204" i="2"/>
  <c r="CK203" i="2"/>
  <c r="BI205" i="2" l="1"/>
  <c r="BE206" i="2"/>
  <c r="BF205" i="2"/>
  <c r="CQ205" i="2"/>
  <c r="BO205" i="2"/>
  <c r="BH205" i="2"/>
  <c r="BL205" i="2" s="1"/>
  <c r="BJ205" i="2"/>
  <c r="BK204" i="2"/>
  <c r="BN204" i="2"/>
  <c r="CF206" i="2"/>
  <c r="CO205" i="2"/>
  <c r="CJ205" i="2"/>
  <c r="CI205" i="2"/>
  <c r="CK204" i="2"/>
  <c r="BM204" i="2"/>
  <c r="BM205" i="2" l="1"/>
  <c r="BJ206" i="2"/>
  <c r="BI206" i="2"/>
  <c r="BE207" i="2"/>
  <c r="BF206" i="2"/>
  <c r="BH206" i="2" s="1"/>
  <c r="BL206" i="2" s="1"/>
  <c r="BO206" i="2"/>
  <c r="CQ206" i="2"/>
  <c r="CI206" i="2"/>
  <c r="CO206" i="2"/>
  <c r="CF207" i="2"/>
  <c r="CJ206" i="2"/>
  <c r="BK205" i="2"/>
  <c r="BN205" i="2"/>
  <c r="CK205" i="2"/>
  <c r="BK206" i="2" l="1"/>
  <c r="BN206" i="2"/>
  <c r="CO207" i="2"/>
  <c r="CJ207" i="2"/>
  <c r="CI207" i="2"/>
  <c r="CF208" i="2"/>
  <c r="BM206" i="2"/>
  <c r="CK206" i="2"/>
  <c r="BJ207" i="2"/>
  <c r="BI207" i="2"/>
  <c r="BF207" i="2"/>
  <c r="BH207" i="2" s="1"/>
  <c r="BL207" i="2" s="1"/>
  <c r="CQ207" i="2"/>
  <c r="BE208" i="2"/>
  <c r="BO207" i="2"/>
  <c r="BK207" i="2" l="1"/>
  <c r="BN207" i="2"/>
  <c r="CQ208" i="2"/>
  <c r="BI208" i="2"/>
  <c r="BE209" i="2"/>
  <c r="BJ208" i="2"/>
  <c r="BF208" i="2"/>
  <c r="BH208" i="2" s="1"/>
  <c r="BO208" i="2"/>
  <c r="CK207" i="2"/>
  <c r="CF209" i="2"/>
  <c r="CI208" i="2"/>
  <c r="CJ208" i="2"/>
  <c r="CO208" i="2"/>
  <c r="BM207" i="2"/>
  <c r="BL208" i="2" l="1"/>
  <c r="BM208" i="2"/>
  <c r="BJ209" i="2"/>
  <c r="BO209" i="2"/>
  <c r="BF209" i="2"/>
  <c r="BE210" i="2"/>
  <c r="CQ209" i="2"/>
  <c r="BI209" i="2"/>
  <c r="BH209" i="2"/>
  <c r="BL209" i="2" s="1"/>
  <c r="CK208" i="2"/>
  <c r="CF210" i="2"/>
  <c r="CI209" i="2"/>
  <c r="CJ209" i="2"/>
  <c r="CO209" i="2"/>
  <c r="BK208" i="2"/>
  <c r="BN208" i="2"/>
  <c r="CK209" i="2" l="1"/>
  <c r="BO210" i="2"/>
  <c r="CQ210" i="2"/>
  <c r="BF210" i="2"/>
  <c r="BH210" i="2" s="1"/>
  <c r="BI210" i="2"/>
  <c r="BJ210" i="2"/>
  <c r="BE211" i="2"/>
  <c r="BM209" i="2"/>
  <c r="CJ210" i="2"/>
  <c r="CF211" i="2"/>
  <c r="CI210" i="2"/>
  <c r="CO210" i="2"/>
  <c r="BN209" i="2"/>
  <c r="BK209" i="2"/>
  <c r="BL210" i="2" l="1"/>
  <c r="BM210" i="2"/>
  <c r="CF212" i="2"/>
  <c r="CI211" i="2"/>
  <c r="CJ211" i="2"/>
  <c r="CO211" i="2"/>
  <c r="BF211" i="2"/>
  <c r="BE212" i="2"/>
  <c r="BI211" i="2"/>
  <c r="BJ211" i="2"/>
  <c r="CQ211" i="2"/>
  <c r="BO211" i="2"/>
  <c r="BH211" i="2"/>
  <c r="BL211" i="2" s="1"/>
  <c r="CK210" i="2"/>
  <c r="BK210" i="2"/>
  <c r="BN210" i="2"/>
  <c r="CQ212" i="2" l="1"/>
  <c r="BI212" i="2"/>
  <c r="BO212" i="2"/>
  <c r="BF212" i="2"/>
  <c r="BH212" i="2" s="1"/>
  <c r="BL212" i="2" s="1"/>
  <c r="BJ212" i="2"/>
  <c r="BE213" i="2"/>
  <c r="BK211" i="2"/>
  <c r="BN211" i="2"/>
  <c r="CF213" i="2"/>
  <c r="CJ212" i="2"/>
  <c r="CO212" i="2"/>
  <c r="CI212" i="2"/>
  <c r="CK211" i="2"/>
  <c r="BM211" i="2"/>
  <c r="CK212" i="2" l="1"/>
  <c r="BK212" i="2"/>
  <c r="BN212" i="2"/>
  <c r="CI213" i="2"/>
  <c r="CF214" i="2"/>
  <c r="CJ213" i="2"/>
  <c r="CO213" i="2"/>
  <c r="BF213" i="2"/>
  <c r="BH213" i="2" s="1"/>
  <c r="BO213" i="2"/>
  <c r="BI213" i="2"/>
  <c r="CQ213" i="2"/>
  <c r="BE214" i="2"/>
  <c r="BJ213" i="2"/>
  <c r="BM212" i="2"/>
  <c r="BL213" i="2" l="1"/>
  <c r="BM213" i="2"/>
  <c r="BK213" i="2"/>
  <c r="BN213" i="2"/>
  <c r="CK213" i="2"/>
  <c r="CF215" i="2"/>
  <c r="CJ214" i="2"/>
  <c r="CO214" i="2"/>
  <c r="CI214" i="2"/>
  <c r="BE215" i="2"/>
  <c r="BO214" i="2"/>
  <c r="BI214" i="2"/>
  <c r="BJ214" i="2"/>
  <c r="CQ214" i="2"/>
  <c r="BF214" i="2"/>
  <c r="BH214" i="2" s="1"/>
  <c r="BL214" i="2" l="1"/>
  <c r="BM214" i="2"/>
  <c r="CJ215" i="2"/>
  <c r="CF216" i="2"/>
  <c r="CO215" i="2"/>
  <c r="CI215" i="2"/>
  <c r="BJ215" i="2"/>
  <c r="CQ215" i="2"/>
  <c r="BF215" i="2"/>
  <c r="BH215" i="2" s="1"/>
  <c r="BL215" i="2" s="1"/>
  <c r="BO215" i="2"/>
  <c r="BI215" i="2"/>
  <c r="BE216" i="2"/>
  <c r="BK214" i="2"/>
  <c r="BN214" i="2"/>
  <c r="CK214" i="2"/>
  <c r="BN215" i="2" l="1"/>
  <c r="BK215" i="2"/>
  <c r="CK215" i="2"/>
  <c r="BJ216" i="2"/>
  <c r="BF216" i="2"/>
  <c r="BO216" i="2"/>
  <c r="BE217" i="2"/>
  <c r="BI216" i="2"/>
  <c r="BH216" i="2"/>
  <c r="BL216" i="2" s="1"/>
  <c r="CQ216" i="2"/>
  <c r="BM215" i="2"/>
  <c r="CO216" i="2"/>
  <c r="CI216" i="2"/>
  <c r="CJ216" i="2"/>
  <c r="CF217" i="2"/>
  <c r="CF218" i="2" l="1"/>
  <c r="CO217" i="2"/>
  <c r="CI217" i="2"/>
  <c r="CJ217" i="2"/>
  <c r="CK216" i="2"/>
  <c r="BK216" i="2"/>
  <c r="BN216" i="2"/>
  <c r="BJ217" i="2"/>
  <c r="BF217" i="2"/>
  <c r="BH217" i="2" s="1"/>
  <c r="BO217" i="2"/>
  <c r="BE218" i="2"/>
  <c r="BI217" i="2"/>
  <c r="CQ217" i="2"/>
  <c r="BM216" i="2"/>
  <c r="BL217" i="2" l="1"/>
  <c r="BM217" i="2"/>
  <c r="CK217" i="2"/>
  <c r="CI218" i="2"/>
  <c r="CO218" i="2"/>
  <c r="CJ218" i="2"/>
  <c r="CF219" i="2"/>
  <c r="BE219" i="2"/>
  <c r="BO218" i="2"/>
  <c r="BI218" i="2"/>
  <c r="BJ218" i="2"/>
  <c r="CQ218" i="2"/>
  <c r="BF218" i="2"/>
  <c r="BH218" i="2" s="1"/>
  <c r="BK217" i="2"/>
  <c r="BN217" i="2"/>
  <c r="BL218" i="2" l="1"/>
  <c r="BM218" i="2"/>
  <c r="BK218" i="2"/>
  <c r="BN218" i="2"/>
  <c r="CJ219" i="2"/>
  <c r="CI219" i="2"/>
  <c r="CF220" i="2"/>
  <c r="CO219" i="2"/>
  <c r="CK218" i="2"/>
  <c r="BF219" i="2"/>
  <c r="BH219" i="2" s="1"/>
  <c r="BI219" i="2"/>
  <c r="BO219" i="2"/>
  <c r="BJ219" i="2"/>
  <c r="CQ219" i="2"/>
  <c r="BE220" i="2"/>
  <c r="BL219" i="2" l="1"/>
  <c r="BM219" i="2"/>
  <c r="CJ220" i="2"/>
  <c r="CF221" i="2"/>
  <c r="CI220" i="2"/>
  <c r="CO220" i="2"/>
  <c r="BK219" i="2"/>
  <c r="BN219" i="2"/>
  <c r="BO220" i="2"/>
  <c r="BJ220" i="2"/>
  <c r="BF220" i="2"/>
  <c r="BH220" i="2" s="1"/>
  <c r="CQ220" i="2"/>
  <c r="BE221" i="2"/>
  <c r="BI220" i="2"/>
  <c r="CK219" i="2"/>
  <c r="BL220" i="2" l="1"/>
  <c r="BM220" i="2"/>
  <c r="CK220" i="2"/>
  <c r="BF221" i="2"/>
  <c r="BH221" i="2" s="1"/>
  <c r="CQ221" i="2"/>
  <c r="BI221" i="2"/>
  <c r="BO221" i="2"/>
  <c r="BJ221" i="2"/>
  <c r="BE222" i="2"/>
  <c r="BK220" i="2"/>
  <c r="BN220" i="2"/>
  <c r="CO221" i="2"/>
  <c r="CJ221" i="2"/>
  <c r="CF222" i="2"/>
  <c r="CI221" i="2"/>
  <c r="BL221" i="2" l="1"/>
  <c r="BM221" i="2"/>
  <c r="BO222" i="2"/>
  <c r="BJ222" i="2"/>
  <c r="BE223" i="2"/>
  <c r="CQ222" i="2"/>
  <c r="BF222" i="2"/>
  <c r="BH222" i="2" s="1"/>
  <c r="BI222" i="2"/>
  <c r="BN221" i="2"/>
  <c r="BK221" i="2"/>
  <c r="CF223" i="2"/>
  <c r="CJ222" i="2"/>
  <c r="CI222" i="2"/>
  <c r="CO222" i="2"/>
  <c r="CK221" i="2"/>
  <c r="BL222" i="2" l="1"/>
  <c r="BM222" i="2"/>
  <c r="CK222" i="2"/>
  <c r="CO223" i="2"/>
  <c r="CF224" i="2"/>
  <c r="CI223" i="2"/>
  <c r="CJ223" i="2"/>
  <c r="BK222" i="2"/>
  <c r="BN222" i="2"/>
  <c r="CQ223" i="2"/>
  <c r="BJ223" i="2"/>
  <c r="BF223" i="2"/>
  <c r="BH223" i="2" s="1"/>
  <c r="BL223" i="2" s="1"/>
  <c r="BI223" i="2"/>
  <c r="BO223" i="2"/>
  <c r="BE224" i="2"/>
  <c r="BK223" i="2" l="1"/>
  <c r="BN223" i="2"/>
  <c r="CI224" i="2"/>
  <c r="CO224" i="2"/>
  <c r="CF225" i="2"/>
  <c r="CJ224" i="2"/>
  <c r="BF224" i="2"/>
  <c r="BJ224" i="2"/>
  <c r="BI224" i="2"/>
  <c r="BO224" i="2"/>
  <c r="BH224" i="2"/>
  <c r="BL224" i="2" s="1"/>
  <c r="BE225" i="2"/>
  <c r="CQ224" i="2"/>
  <c r="CK223" i="2"/>
  <c r="BM223" i="2"/>
  <c r="BO225" i="2" l="1"/>
  <c r="BI225" i="2"/>
  <c r="BJ225" i="2"/>
  <c r="CQ225" i="2"/>
  <c r="BE226" i="2"/>
  <c r="BF225" i="2"/>
  <c r="BH225" i="2" s="1"/>
  <c r="CJ225" i="2"/>
  <c r="CI225" i="2"/>
  <c r="CF226" i="2"/>
  <c r="CO225" i="2"/>
  <c r="BN224" i="2"/>
  <c r="BK224" i="2"/>
  <c r="CK224" i="2"/>
  <c r="BM224" i="2"/>
  <c r="BL225" i="2" l="1"/>
  <c r="BM225" i="2"/>
  <c r="CK225" i="2"/>
  <c r="BO226" i="2"/>
  <c r="BJ226" i="2"/>
  <c r="BF226" i="2"/>
  <c r="BE227" i="2"/>
  <c r="BI226" i="2"/>
  <c r="CQ226" i="2"/>
  <c r="BH226" i="2"/>
  <c r="BL226" i="2" s="1"/>
  <c r="BK225" i="2"/>
  <c r="BN225" i="2"/>
  <c r="CJ226" i="2"/>
  <c r="CF227" i="2"/>
  <c r="CO226" i="2"/>
  <c r="CI226" i="2"/>
  <c r="BK226" i="2" l="1"/>
  <c r="BN226" i="2"/>
  <c r="CK226" i="2"/>
  <c r="CI227" i="2"/>
  <c r="CF228" i="2"/>
  <c r="CJ227" i="2"/>
  <c r="CO227" i="2"/>
  <c r="BJ227" i="2"/>
  <c r="CQ227" i="2"/>
  <c r="BF227" i="2"/>
  <c r="BH227" i="2" s="1"/>
  <c r="BE228" i="2"/>
  <c r="BO227" i="2"/>
  <c r="BI227" i="2"/>
  <c r="BM226" i="2"/>
  <c r="BL227" i="2" l="1"/>
  <c r="BM227" i="2"/>
  <c r="BN227" i="2"/>
  <c r="BK227" i="2"/>
  <c r="CK227" i="2"/>
  <c r="BF228" i="2"/>
  <c r="BH228" i="2" s="1"/>
  <c r="CQ228" i="2"/>
  <c r="BO228" i="2"/>
  <c r="BI228" i="2"/>
  <c r="BJ228" i="2"/>
  <c r="BE229" i="2"/>
  <c r="CF229" i="2"/>
  <c r="CI228" i="2"/>
  <c r="CJ228" i="2"/>
  <c r="CO228" i="2"/>
  <c r="BL228" i="2" l="1"/>
  <c r="BM228" i="2"/>
  <c r="CF230" i="2"/>
  <c r="CI229" i="2"/>
  <c r="CJ229" i="2"/>
  <c r="CO229" i="2"/>
  <c r="BJ229" i="2"/>
  <c r="BI229" i="2"/>
  <c r="BF229" i="2"/>
  <c r="BH229" i="2" s="1"/>
  <c r="BL229" i="2" s="1"/>
  <c r="BE230" i="2"/>
  <c r="BO229" i="2"/>
  <c r="CQ229" i="2"/>
  <c r="BK228" i="2"/>
  <c r="BN228" i="2"/>
  <c r="CK228" i="2"/>
  <c r="CI230" i="2" l="1"/>
  <c r="CO230" i="2"/>
  <c r="CJ230" i="2"/>
  <c r="CF231" i="2"/>
  <c r="BF230" i="2"/>
  <c r="BH230" i="2" s="1"/>
  <c r="BL230" i="2" s="1"/>
  <c r="BE231" i="2"/>
  <c r="BI230" i="2"/>
  <c r="BJ230" i="2"/>
  <c r="CQ230" i="2"/>
  <c r="BO230" i="2"/>
  <c r="BK229" i="2"/>
  <c r="BN229" i="2"/>
  <c r="BM229" i="2"/>
  <c r="CK229" i="2"/>
  <c r="CK230" i="2" l="1"/>
  <c r="BO231" i="2"/>
  <c r="BI231" i="2"/>
  <c r="CQ231" i="2"/>
  <c r="BE232" i="2"/>
  <c r="BF231" i="2"/>
  <c r="BH231" i="2" s="1"/>
  <c r="BL231" i="2" s="1"/>
  <c r="BJ231" i="2"/>
  <c r="BK230" i="2"/>
  <c r="BN230" i="2"/>
  <c r="CF232" i="2"/>
  <c r="CO231" i="2"/>
  <c r="CI231" i="2"/>
  <c r="CJ231" i="2"/>
  <c r="BM230" i="2"/>
  <c r="BI232" i="2" l="1"/>
  <c r="CQ232" i="2"/>
  <c r="BJ232" i="2"/>
  <c r="BO232" i="2"/>
  <c r="BE233" i="2"/>
  <c r="BF232" i="2"/>
  <c r="BH232" i="2" s="1"/>
  <c r="BM231" i="2"/>
  <c r="CI232" i="2"/>
  <c r="CO232" i="2"/>
  <c r="CF233" i="2"/>
  <c r="CJ232" i="2"/>
  <c r="CK231" i="2"/>
  <c r="BK231" i="2"/>
  <c r="BN231" i="2"/>
  <c r="BL232" i="2" l="1"/>
  <c r="BM232" i="2"/>
  <c r="CK232" i="2"/>
  <c r="BK232" i="2"/>
  <c r="BN232" i="2"/>
  <c r="BO233" i="2"/>
  <c r="BI233" i="2"/>
  <c r="BE234" i="2"/>
  <c r="BJ233" i="2"/>
  <c r="BF233" i="2"/>
  <c r="BH233" i="2" s="1"/>
  <c r="BL233" i="2" s="1"/>
  <c r="CQ233" i="2"/>
  <c r="CI233" i="2"/>
  <c r="CF234" i="2"/>
  <c r="CJ233" i="2"/>
  <c r="CO233" i="2"/>
  <c r="BO234" i="2" l="1"/>
  <c r="BI234" i="2"/>
  <c r="CQ234" i="2"/>
  <c r="BJ234" i="2"/>
  <c r="BF234" i="2"/>
  <c r="BH234" i="2" s="1"/>
  <c r="BL234" i="2" s="1"/>
  <c r="BE235" i="2"/>
  <c r="BM233" i="2"/>
  <c r="CK233" i="2"/>
  <c r="CF235" i="2"/>
  <c r="CJ234" i="2"/>
  <c r="CI234" i="2"/>
  <c r="CO234" i="2"/>
  <c r="BK233" i="2"/>
  <c r="BN233" i="2"/>
  <c r="BM234" i="2" l="1"/>
  <c r="BF235" i="2"/>
  <c r="BH235" i="2" s="1"/>
  <c r="BJ235" i="2"/>
  <c r="CQ235" i="2"/>
  <c r="BO235" i="2"/>
  <c r="BE236" i="2"/>
  <c r="BI235" i="2"/>
  <c r="CK234" i="2"/>
  <c r="BK234" i="2"/>
  <c r="BN234" i="2"/>
  <c r="CF236" i="2"/>
  <c r="CI235" i="2"/>
  <c r="CJ235" i="2"/>
  <c r="CO235" i="2"/>
  <c r="BL235" i="2" l="1"/>
  <c r="BM235" i="2"/>
  <c r="CJ236" i="2"/>
  <c r="CF237" i="2"/>
  <c r="CI236" i="2"/>
  <c r="CO236" i="2"/>
  <c r="CK235" i="2"/>
  <c r="BI236" i="2"/>
  <c r="CQ236" i="2"/>
  <c r="BE237" i="2"/>
  <c r="BJ236" i="2"/>
  <c r="BO236" i="2"/>
  <c r="BF236" i="2"/>
  <c r="BH236" i="2" s="1"/>
  <c r="BK235" i="2"/>
  <c r="BN235" i="2"/>
  <c r="BL236" i="2" l="1"/>
  <c r="BM236" i="2"/>
  <c r="BI237" i="2"/>
  <c r="BE238" i="2"/>
  <c r="BO237" i="2"/>
  <c r="BF237" i="2"/>
  <c r="BH237" i="2" s="1"/>
  <c r="BL237" i="2" s="1"/>
  <c r="CQ237" i="2"/>
  <c r="BJ237" i="2"/>
  <c r="CJ237" i="2"/>
  <c r="CO237" i="2"/>
  <c r="CF238" i="2"/>
  <c r="CI237" i="2"/>
  <c r="CK236" i="2"/>
  <c r="BN236" i="2"/>
  <c r="BK236" i="2"/>
  <c r="CI238" i="2" l="1"/>
  <c r="CF239" i="2"/>
  <c r="CO238" i="2"/>
  <c r="CJ238" i="2"/>
  <c r="CK237" i="2"/>
  <c r="BK237" i="2"/>
  <c r="BN237" i="2"/>
  <c r="BI238" i="2"/>
  <c r="BO238" i="2"/>
  <c r="CQ238" i="2"/>
  <c r="BF238" i="2"/>
  <c r="BH238" i="2" s="1"/>
  <c r="BE239" i="2"/>
  <c r="BJ238" i="2"/>
  <c r="BM237" i="2"/>
  <c r="BL238" i="2" l="1"/>
  <c r="BM238" i="2"/>
  <c r="CK238" i="2"/>
  <c r="BJ239" i="2"/>
  <c r="CQ239" i="2"/>
  <c r="BF239" i="2"/>
  <c r="BH239" i="2" s="1"/>
  <c r="BL239" i="2" s="1"/>
  <c r="BO239" i="2"/>
  <c r="BE240" i="2"/>
  <c r="BI239" i="2"/>
  <c r="CI239" i="2"/>
  <c r="CF240" i="2"/>
  <c r="CJ239" i="2"/>
  <c r="CO239" i="2"/>
  <c r="BK238" i="2"/>
  <c r="BN238" i="2"/>
  <c r="BN239" i="2" l="1"/>
  <c r="BK239" i="2"/>
  <c r="CK239" i="2"/>
  <c r="CF241" i="2"/>
  <c r="CJ240" i="2"/>
  <c r="CO240" i="2"/>
  <c r="CI240" i="2"/>
  <c r="BJ240" i="2"/>
  <c r="CQ240" i="2"/>
  <c r="BE241" i="2"/>
  <c r="BO240" i="2"/>
  <c r="BI240" i="2"/>
  <c r="BF240" i="2"/>
  <c r="BH240" i="2" s="1"/>
  <c r="BM239" i="2"/>
  <c r="BL240" i="2" l="1"/>
  <c r="BM240" i="2"/>
  <c r="BK240" i="2"/>
  <c r="BN240" i="2"/>
  <c r="CQ241" i="2"/>
  <c r="BI241" i="2"/>
  <c r="BE242" i="2"/>
  <c r="BO241" i="2"/>
  <c r="BJ241" i="2"/>
  <c r="BF241" i="2"/>
  <c r="BH241" i="2" s="1"/>
  <c r="BL241" i="2" s="1"/>
  <c r="CK240" i="2"/>
  <c r="CF242" i="2"/>
  <c r="CI241" i="2"/>
  <c r="CJ241" i="2"/>
  <c r="CO241" i="2"/>
  <c r="BN241" i="2" l="1"/>
  <c r="BK241" i="2"/>
  <c r="CJ242" i="2"/>
  <c r="CF243" i="2"/>
  <c r="CO242" i="2"/>
  <c r="CI242" i="2"/>
  <c r="BF242" i="2"/>
  <c r="BH242" i="2" s="1"/>
  <c r="BI242" i="2"/>
  <c r="BJ242" i="2"/>
  <c r="CQ242" i="2"/>
  <c r="BE243" i="2"/>
  <c r="BO242" i="2"/>
  <c r="CK241" i="2"/>
  <c r="BM241" i="2"/>
  <c r="BL242" i="2" l="1"/>
  <c r="BM242" i="2"/>
  <c r="CI243" i="2"/>
  <c r="CJ243" i="2"/>
  <c r="CO243" i="2"/>
  <c r="CF244" i="2"/>
  <c r="BI243" i="2"/>
  <c r="CQ243" i="2"/>
  <c r="BJ243" i="2"/>
  <c r="BE244" i="2"/>
  <c r="BO243" i="2"/>
  <c r="BF243" i="2"/>
  <c r="BH243" i="2" s="1"/>
  <c r="BK242" i="2"/>
  <c r="BN242" i="2"/>
  <c r="CK242" i="2"/>
  <c r="BL243" i="2" l="1"/>
  <c r="BM243" i="2"/>
  <c r="CQ244" i="2"/>
  <c r="BF244" i="2"/>
  <c r="BH244" i="2" s="1"/>
  <c r="BE245" i="2"/>
  <c r="BO244" i="2"/>
  <c r="BI244" i="2"/>
  <c r="BJ244" i="2"/>
  <c r="CK243" i="2"/>
  <c r="CO244" i="2"/>
  <c r="CJ244" i="2"/>
  <c r="CI244" i="2"/>
  <c r="CF245" i="2"/>
  <c r="BK243" i="2"/>
  <c r="BN243" i="2"/>
  <c r="BL244" i="2" l="1"/>
  <c r="BM244" i="2"/>
  <c r="BF245" i="2"/>
  <c r="BH245" i="2" s="1"/>
  <c r="BL245" i="2" s="1"/>
  <c r="BO245" i="2"/>
  <c r="BE246" i="2"/>
  <c r="BJ245" i="2"/>
  <c r="CQ245" i="2"/>
  <c r="BI245" i="2"/>
  <c r="CK244" i="2"/>
  <c r="CO245" i="2"/>
  <c r="CJ245" i="2"/>
  <c r="CI245" i="2"/>
  <c r="CF246" i="2"/>
  <c r="BK244" i="2"/>
  <c r="BN244" i="2"/>
  <c r="CK245" i="2" l="1"/>
  <c r="BM245" i="2"/>
  <c r="CQ246" i="2"/>
  <c r="BF246" i="2"/>
  <c r="BH246" i="2" s="1"/>
  <c r="BE247" i="2"/>
  <c r="BI246" i="2"/>
  <c r="BO246" i="2"/>
  <c r="BJ246" i="2"/>
  <c r="BK245" i="2"/>
  <c r="BN245" i="2"/>
  <c r="CF247" i="2"/>
  <c r="CJ246" i="2"/>
  <c r="CI246" i="2"/>
  <c r="CO246" i="2"/>
  <c r="BL246" i="2" l="1"/>
  <c r="BM246" i="2"/>
  <c r="CF248" i="2"/>
  <c r="CI247" i="2"/>
  <c r="CJ247" i="2"/>
  <c r="CO247" i="2"/>
  <c r="BE248" i="2"/>
  <c r="BF247" i="2"/>
  <c r="BH247" i="2" s="1"/>
  <c r="BJ247" i="2"/>
  <c r="BO247" i="2"/>
  <c r="BI247" i="2"/>
  <c r="CQ247" i="2"/>
  <c r="BK246" i="2"/>
  <c r="BN246" i="2"/>
  <c r="CK246" i="2"/>
  <c r="BL247" i="2" l="1"/>
  <c r="BM247" i="2"/>
  <c r="CJ248" i="2"/>
  <c r="CF249" i="2"/>
  <c r="CI248" i="2"/>
  <c r="CO248" i="2"/>
  <c r="BK247" i="2"/>
  <c r="BN247" i="2"/>
  <c r="BF248" i="2"/>
  <c r="BH248" i="2" s="1"/>
  <c r="BL248" i="2" s="1"/>
  <c r="BI248" i="2"/>
  <c r="BE249" i="2"/>
  <c r="BJ248" i="2"/>
  <c r="CQ248" i="2"/>
  <c r="BO248" i="2"/>
  <c r="CK247" i="2"/>
  <c r="BM248" i="2" l="1"/>
  <c r="CK248" i="2"/>
  <c r="BN248" i="2"/>
  <c r="BK248" i="2"/>
  <c r="CQ249" i="2"/>
  <c r="BE250" i="2"/>
  <c r="BF249" i="2"/>
  <c r="BH249" i="2" s="1"/>
  <c r="BL249" i="2" s="1"/>
  <c r="BJ249" i="2"/>
  <c r="BO249" i="2"/>
  <c r="BI249" i="2"/>
  <c r="CO249" i="2"/>
  <c r="CF250" i="2"/>
  <c r="CJ249" i="2"/>
  <c r="CI249" i="2"/>
  <c r="CI250" i="2" l="1"/>
  <c r="CO250" i="2"/>
  <c r="CJ250" i="2"/>
  <c r="CF251" i="2"/>
  <c r="BO250" i="2"/>
  <c r="BJ250" i="2"/>
  <c r="BE251" i="2"/>
  <c r="BI250" i="2"/>
  <c r="BF250" i="2"/>
  <c r="BH250" i="2" s="1"/>
  <c r="CQ250" i="2"/>
  <c r="CK249" i="2"/>
  <c r="BK249" i="2"/>
  <c r="BN249" i="2"/>
  <c r="BM249" i="2"/>
  <c r="BL250" i="2" l="1"/>
  <c r="BM250" i="2"/>
  <c r="CK250" i="2"/>
  <c r="BK250" i="2"/>
  <c r="BN250" i="2"/>
  <c r="BO251" i="2"/>
  <c r="BJ251" i="2"/>
  <c r="BF251" i="2"/>
  <c r="BH251" i="2" s="1"/>
  <c r="CQ251" i="2"/>
  <c r="BI251" i="2"/>
  <c r="BE252" i="2"/>
  <c r="CI251" i="2"/>
  <c r="CJ251" i="2"/>
  <c r="CF252" i="2"/>
  <c r="CO251" i="2"/>
  <c r="BL251" i="2" l="1"/>
  <c r="BM251" i="2"/>
  <c r="CK251" i="2"/>
  <c r="CJ252" i="2"/>
  <c r="CF253" i="2"/>
  <c r="CO252" i="2"/>
  <c r="CI252" i="2"/>
  <c r="BE253" i="2"/>
  <c r="BI252" i="2"/>
  <c r="CQ252" i="2"/>
  <c r="BJ252" i="2"/>
  <c r="BO252" i="2"/>
  <c r="BF252" i="2"/>
  <c r="BH252" i="2" s="1"/>
  <c r="BL252" i="2" s="1"/>
  <c r="BK251" i="2"/>
  <c r="BN251" i="2"/>
  <c r="BK252" i="2" l="1"/>
  <c r="BN252" i="2"/>
  <c r="CK252" i="2"/>
  <c r="BI253" i="2"/>
  <c r="BE254" i="2"/>
  <c r="BJ253" i="2"/>
  <c r="BO253" i="2"/>
  <c r="CQ253" i="2"/>
  <c r="BF253" i="2"/>
  <c r="BH253" i="2" s="1"/>
  <c r="CJ253" i="2"/>
  <c r="CI253" i="2"/>
  <c r="CO253" i="2"/>
  <c r="CF254" i="2"/>
  <c r="BM252" i="2"/>
  <c r="BL253" i="2" l="1"/>
  <c r="BM253" i="2"/>
  <c r="BN253" i="2"/>
  <c r="BK253" i="2"/>
  <c r="CK253" i="2"/>
  <c r="BI254" i="2"/>
  <c r="BO254" i="2"/>
  <c r="BF254" i="2"/>
  <c r="BH254" i="2" s="1"/>
  <c r="BL254" i="2" s="1"/>
  <c r="BJ254" i="2"/>
  <c r="BE255" i="2"/>
  <c r="CQ254" i="2"/>
  <c r="CJ254" i="2"/>
  <c r="CO254" i="2"/>
  <c r="CI254" i="2"/>
  <c r="CF255" i="2"/>
  <c r="CK254" i="2" l="1"/>
  <c r="CJ255" i="2"/>
  <c r="CI255" i="2"/>
  <c r="CO255" i="2"/>
  <c r="CF256" i="2"/>
  <c r="BM254" i="2"/>
  <c r="BN254" i="2"/>
  <c r="BK254" i="2"/>
  <c r="BJ255" i="2"/>
  <c r="BO255" i="2"/>
  <c r="BE256" i="2"/>
  <c r="BF255" i="2"/>
  <c r="BH255" i="2" s="1"/>
  <c r="BL255" i="2" s="1"/>
  <c r="BI255" i="2"/>
  <c r="CQ255" i="2"/>
  <c r="BN255" i="2" l="1"/>
  <c r="BK255" i="2"/>
  <c r="BF256" i="2"/>
  <c r="BH256" i="2" s="1"/>
  <c r="BL256" i="2" s="1"/>
  <c r="BO256" i="2"/>
  <c r="BI256" i="2"/>
  <c r="BJ256" i="2"/>
  <c r="BE257" i="2"/>
  <c r="CQ256" i="2"/>
  <c r="CI256" i="2"/>
  <c r="CF257" i="2"/>
  <c r="CO256" i="2"/>
  <c r="CJ256" i="2"/>
  <c r="CK255" i="2"/>
  <c r="BM255" i="2"/>
  <c r="BE258" i="2" l="1"/>
  <c r="BI257" i="2"/>
  <c r="CQ257" i="2"/>
  <c r="BJ257" i="2"/>
  <c r="BF257" i="2"/>
  <c r="BH257" i="2" s="1"/>
  <c r="BO257" i="2"/>
  <c r="BN256" i="2"/>
  <c r="BK256" i="2"/>
  <c r="CK256" i="2"/>
  <c r="CI257" i="2"/>
  <c r="CF258" i="2"/>
  <c r="CJ257" i="2"/>
  <c r="CO257" i="2"/>
  <c r="BM256" i="2"/>
  <c r="BL257" i="2" l="1"/>
  <c r="BM257" i="2"/>
  <c r="CK257" i="2"/>
  <c r="CO258" i="2"/>
  <c r="CI258" i="2"/>
  <c r="CF259" i="2"/>
  <c r="CJ258" i="2"/>
  <c r="BK257" i="2"/>
  <c r="BN257" i="2"/>
  <c r="BO258" i="2"/>
  <c r="BI258" i="2"/>
  <c r="BJ258" i="2"/>
  <c r="CQ258" i="2"/>
  <c r="BE259" i="2"/>
  <c r="BF258" i="2"/>
  <c r="BH258" i="2" s="1"/>
  <c r="BL258" i="2" l="1"/>
  <c r="BM258" i="2"/>
  <c r="BF259" i="2"/>
  <c r="BH259" i="2" s="1"/>
  <c r="BE260" i="2"/>
  <c r="BI259" i="2"/>
  <c r="BJ259" i="2"/>
  <c r="CQ259" i="2"/>
  <c r="BO259" i="2"/>
  <c r="BK258" i="2"/>
  <c r="BN258" i="2"/>
  <c r="CK258" i="2"/>
  <c r="CJ259" i="2"/>
  <c r="CI259" i="2"/>
  <c r="CO259" i="2"/>
  <c r="CF260" i="2"/>
  <c r="BL259" i="2" l="1"/>
  <c r="BM259" i="2"/>
  <c r="CK259" i="2"/>
  <c r="BF260" i="2"/>
  <c r="BH260" i="2" s="1"/>
  <c r="CQ260" i="2"/>
  <c r="BJ260" i="2"/>
  <c r="BE261" i="2"/>
  <c r="BO260" i="2"/>
  <c r="BI260" i="2"/>
  <c r="BK259" i="2"/>
  <c r="BN259" i="2"/>
  <c r="CJ260" i="2"/>
  <c r="CO260" i="2"/>
  <c r="CF261" i="2"/>
  <c r="CI260" i="2"/>
  <c r="BL260" i="2" l="1"/>
  <c r="BM260" i="2"/>
  <c r="BF261" i="2"/>
  <c r="BH261" i="2" s="1"/>
  <c r="BI261" i="2"/>
  <c r="BJ261" i="2"/>
  <c r="BE262" i="2"/>
  <c r="BO261" i="2"/>
  <c r="CQ261" i="2"/>
  <c r="CI261" i="2"/>
  <c r="CF262" i="2"/>
  <c r="CJ261" i="2"/>
  <c r="CO261" i="2"/>
  <c r="CK260" i="2"/>
  <c r="BK260" i="2"/>
  <c r="BN260" i="2"/>
  <c r="BL261" i="2" l="1"/>
  <c r="BM261" i="2"/>
  <c r="CK261" i="2"/>
  <c r="BK261" i="2"/>
  <c r="BN261" i="2"/>
  <c r="CO262" i="2"/>
  <c r="CI262" i="2"/>
  <c r="CF263" i="2"/>
  <c r="CJ262" i="2"/>
  <c r="BI262" i="2"/>
  <c r="BF262" i="2"/>
  <c r="BH262" i="2" s="1"/>
  <c r="BO262" i="2"/>
  <c r="BJ262" i="2"/>
  <c r="CQ262" i="2"/>
  <c r="BE263" i="2"/>
  <c r="BL262" i="2" l="1"/>
  <c r="BM262" i="2"/>
  <c r="BJ263" i="2"/>
  <c r="BF263" i="2"/>
  <c r="BH263" i="2" s="1"/>
  <c r="CQ263" i="2"/>
  <c r="BE264" i="2"/>
  <c r="BI263" i="2"/>
  <c r="BO263" i="2"/>
  <c r="CI263" i="2"/>
  <c r="CJ263" i="2"/>
  <c r="CF264" i="2"/>
  <c r="CO263" i="2"/>
  <c r="BK262" i="2"/>
  <c r="BN262" i="2"/>
  <c r="CK262" i="2"/>
  <c r="BL263" i="2" l="1"/>
  <c r="BM263" i="2"/>
  <c r="CF265" i="2"/>
  <c r="CJ264" i="2"/>
  <c r="CI264" i="2"/>
  <c r="CO264" i="2"/>
  <c r="CK263" i="2"/>
  <c r="CQ264" i="2"/>
  <c r="BJ264" i="2"/>
  <c r="BO264" i="2"/>
  <c r="BI264" i="2"/>
  <c r="BE265" i="2"/>
  <c r="BF264" i="2"/>
  <c r="BH264" i="2" s="1"/>
  <c r="BL264" i="2" s="1"/>
  <c r="BN263" i="2"/>
  <c r="BK263" i="2"/>
  <c r="BO265" i="2" l="1"/>
  <c r="BJ265" i="2"/>
  <c r="BE266" i="2"/>
  <c r="BF265" i="2"/>
  <c r="BH265" i="2" s="1"/>
  <c r="BL265" i="2" s="1"/>
  <c r="BI265" i="2"/>
  <c r="CQ265" i="2"/>
  <c r="CK264" i="2"/>
  <c r="BN264" i="2"/>
  <c r="BK264" i="2"/>
  <c r="CJ265" i="2"/>
  <c r="CI265" i="2"/>
  <c r="CO265" i="2"/>
  <c r="CF266" i="2"/>
  <c r="BM264" i="2"/>
  <c r="BM265" i="2" l="1"/>
  <c r="CK265" i="2"/>
  <c r="BK265" i="2"/>
  <c r="BN265" i="2"/>
  <c r="CQ266" i="2"/>
  <c r="BO266" i="2"/>
  <c r="BE267" i="2"/>
  <c r="BI266" i="2"/>
  <c r="BJ266" i="2"/>
  <c r="BF266" i="2"/>
  <c r="BH266" i="2" s="1"/>
  <c r="BL266" i="2" s="1"/>
  <c r="CI266" i="2"/>
  <c r="CF267" i="2"/>
  <c r="CO266" i="2"/>
  <c r="CJ266" i="2"/>
  <c r="CK266" i="2" l="1"/>
  <c r="CF268" i="2"/>
  <c r="CO267" i="2"/>
  <c r="CJ267" i="2"/>
  <c r="CI267" i="2"/>
  <c r="BM266" i="2"/>
  <c r="BE268" i="2"/>
  <c r="BI267" i="2"/>
  <c r="BO267" i="2"/>
  <c r="CQ267" i="2"/>
  <c r="BJ267" i="2"/>
  <c r="BF267" i="2"/>
  <c r="BH267" i="2" s="1"/>
  <c r="BK266" i="2"/>
  <c r="BN266" i="2"/>
  <c r="BL267" i="2" l="1"/>
  <c r="BM267" i="2"/>
  <c r="BO268" i="2"/>
  <c r="BE269" i="2"/>
  <c r="BI268" i="2"/>
  <c r="BJ268" i="2"/>
  <c r="CQ268" i="2"/>
  <c r="BF268" i="2"/>
  <c r="BH268" i="2" s="1"/>
  <c r="CK267" i="2"/>
  <c r="BN267" i="2"/>
  <c r="BK267" i="2"/>
  <c r="CO268" i="2"/>
  <c r="CI268" i="2"/>
  <c r="CJ268" i="2"/>
  <c r="CF269" i="2"/>
  <c r="BL268" i="2" l="1"/>
  <c r="BM268" i="2"/>
  <c r="CK268" i="2"/>
  <c r="BE270" i="2"/>
  <c r="BJ269" i="2"/>
  <c r="BI269" i="2"/>
  <c r="CQ269" i="2"/>
  <c r="BF269" i="2"/>
  <c r="BH269" i="2" s="1"/>
  <c r="BL269" i="2" s="1"/>
  <c r="BO269" i="2"/>
  <c r="BK268" i="2"/>
  <c r="BN268" i="2"/>
  <c r="CI269" i="2"/>
  <c r="CJ269" i="2"/>
  <c r="CF270" i="2"/>
  <c r="CO269" i="2"/>
  <c r="CK269" i="2" l="1"/>
  <c r="CI270" i="2"/>
  <c r="CO270" i="2"/>
  <c r="CJ270" i="2"/>
  <c r="CF271" i="2"/>
  <c r="BE271" i="2"/>
  <c r="BJ270" i="2"/>
  <c r="BI270" i="2"/>
  <c r="CQ270" i="2"/>
  <c r="BO270" i="2"/>
  <c r="BF270" i="2"/>
  <c r="BH270" i="2" s="1"/>
  <c r="BM269" i="2"/>
  <c r="BK269" i="2"/>
  <c r="BN269" i="2"/>
  <c r="BL270" i="2" l="1"/>
  <c r="BM270" i="2"/>
  <c r="BK270" i="2"/>
  <c r="BN270" i="2"/>
  <c r="CI271" i="2"/>
  <c r="CJ271" i="2"/>
  <c r="CF272" i="2"/>
  <c r="CO271" i="2"/>
  <c r="CK270" i="2"/>
  <c r="BI271" i="2"/>
  <c r="BF271" i="2"/>
  <c r="BH271" i="2" s="1"/>
  <c r="BO271" i="2"/>
  <c r="BE272" i="2"/>
  <c r="CQ271" i="2"/>
  <c r="BJ271" i="2"/>
  <c r="BL271" i="2" l="1"/>
  <c r="BM271" i="2"/>
  <c r="BF272" i="2"/>
  <c r="CQ272" i="2"/>
  <c r="BO272" i="2"/>
  <c r="BI272" i="2"/>
  <c r="BH272" i="2"/>
  <c r="BL272" i="2" s="1"/>
  <c r="BE273" i="2"/>
  <c r="BJ272" i="2"/>
  <c r="CK271" i="2"/>
  <c r="CI272" i="2"/>
  <c r="CF273" i="2"/>
  <c r="CO272" i="2"/>
  <c r="CJ272" i="2"/>
  <c r="BK271" i="2"/>
  <c r="BN271" i="2"/>
  <c r="CK272" i="2" l="1"/>
  <c r="CI273" i="2"/>
  <c r="CJ273" i="2"/>
  <c r="CF274" i="2"/>
  <c r="CO273" i="2"/>
  <c r="BK272" i="2"/>
  <c r="BN272" i="2"/>
  <c r="BM272" i="2"/>
  <c r="BF273" i="2"/>
  <c r="BH273" i="2" s="1"/>
  <c r="CQ273" i="2"/>
  <c r="BE274" i="2"/>
  <c r="BJ273" i="2"/>
  <c r="BO273" i="2"/>
  <c r="BI273" i="2"/>
  <c r="BL273" i="2" l="1"/>
  <c r="BM273" i="2"/>
  <c r="CK273" i="2"/>
  <c r="CJ274" i="2"/>
  <c r="CO274" i="2"/>
  <c r="CI274" i="2"/>
  <c r="CF275" i="2"/>
  <c r="BK273" i="2"/>
  <c r="BN273" i="2"/>
  <c r="BF274" i="2"/>
  <c r="BH274" i="2" s="1"/>
  <c r="BI274" i="2"/>
  <c r="BO274" i="2"/>
  <c r="BJ274" i="2"/>
  <c r="CQ274" i="2"/>
  <c r="BE275" i="2"/>
  <c r="BL274" i="2" l="1"/>
  <c r="BM274" i="2"/>
  <c r="CK274" i="2"/>
  <c r="BK274" i="2"/>
  <c r="BN274" i="2"/>
  <c r="CO275" i="2"/>
  <c r="CF276" i="2"/>
  <c r="CI275" i="2"/>
  <c r="CJ275" i="2"/>
  <c r="BJ275" i="2"/>
  <c r="BF275" i="2"/>
  <c r="BH275" i="2" s="1"/>
  <c r="BL275" i="2" s="1"/>
  <c r="BI275" i="2"/>
  <c r="BE276" i="2"/>
  <c r="CQ275" i="2"/>
  <c r="BO275" i="2"/>
  <c r="CK275" i="2" l="1"/>
  <c r="BK275" i="2"/>
  <c r="BN275" i="2"/>
  <c r="BO276" i="2"/>
  <c r="BE277" i="2"/>
  <c r="BJ276" i="2"/>
  <c r="BF276" i="2"/>
  <c r="BH276" i="2" s="1"/>
  <c r="BL276" i="2" s="1"/>
  <c r="CQ276" i="2"/>
  <c r="BI276" i="2"/>
  <c r="CO276" i="2"/>
  <c r="CI276" i="2"/>
  <c r="CJ276" i="2"/>
  <c r="CF277" i="2"/>
  <c r="BM275" i="2"/>
  <c r="BK276" i="2" l="1"/>
  <c r="BN276" i="2"/>
  <c r="CK276" i="2"/>
  <c r="BE278" i="2"/>
  <c r="CQ277" i="2"/>
  <c r="BO277" i="2"/>
  <c r="BI277" i="2"/>
  <c r="BJ277" i="2"/>
  <c r="BF277" i="2"/>
  <c r="BH277" i="2" s="1"/>
  <c r="CI277" i="2"/>
  <c r="CF278" i="2"/>
  <c r="CJ277" i="2"/>
  <c r="CO277" i="2"/>
  <c r="BM276" i="2"/>
  <c r="BL277" i="2" l="1"/>
  <c r="BM277" i="2"/>
  <c r="CK277" i="2"/>
  <c r="BK277" i="2"/>
  <c r="BN277" i="2"/>
  <c r="BI278" i="2"/>
  <c r="BO278" i="2"/>
  <c r="BF278" i="2"/>
  <c r="BH278" i="2" s="1"/>
  <c r="CQ278" i="2"/>
  <c r="BE279" i="2"/>
  <c r="BJ278" i="2"/>
  <c r="CO278" i="2"/>
  <c r="CI278" i="2"/>
  <c r="CJ278" i="2"/>
  <c r="CF279" i="2"/>
  <c r="BL278" i="2" l="1"/>
  <c r="BM278" i="2"/>
  <c r="BK278" i="2"/>
  <c r="BN278" i="2"/>
  <c r="BO279" i="2"/>
  <c r="BJ279" i="2"/>
  <c r="BF279" i="2"/>
  <c r="BH279" i="2" s="1"/>
  <c r="BL279" i="2" s="1"/>
  <c r="BE280" i="2"/>
  <c r="CQ279" i="2"/>
  <c r="BI279" i="2"/>
  <c r="CI279" i="2"/>
  <c r="CF280" i="2"/>
  <c r="CO279" i="2"/>
  <c r="CJ279" i="2"/>
  <c r="CK278" i="2"/>
  <c r="CK279" i="2" l="1"/>
  <c r="CJ280" i="2"/>
  <c r="CF281" i="2"/>
  <c r="CI280" i="2"/>
  <c r="CO280" i="2"/>
  <c r="BO280" i="2"/>
  <c r="CQ280" i="2"/>
  <c r="BE281" i="2"/>
  <c r="BJ280" i="2"/>
  <c r="BI280" i="2"/>
  <c r="BF280" i="2"/>
  <c r="BH280" i="2" s="1"/>
  <c r="BL280" i="2" s="1"/>
  <c r="BK279" i="2"/>
  <c r="BN279" i="2"/>
  <c r="BM279" i="2"/>
  <c r="BN280" i="2" l="1"/>
  <c r="BK280" i="2"/>
  <c r="BM280" i="2"/>
  <c r="CK280" i="2"/>
  <c r="BJ281" i="2"/>
  <c r="BF281" i="2"/>
  <c r="BH281" i="2" s="1"/>
  <c r="BL281" i="2" s="1"/>
  <c r="CQ281" i="2"/>
  <c r="BO281" i="2"/>
  <c r="BI281" i="2"/>
  <c r="BE282" i="2"/>
  <c r="CF282" i="2"/>
  <c r="CI281" i="2"/>
  <c r="CO281" i="2"/>
  <c r="CJ281" i="2"/>
  <c r="BO282" i="2" l="1"/>
  <c r="BE283" i="2"/>
  <c r="BJ282" i="2"/>
  <c r="BI282" i="2"/>
  <c r="BF282" i="2"/>
  <c r="BH282" i="2" s="1"/>
  <c r="CQ282" i="2"/>
  <c r="CK281" i="2"/>
  <c r="BN281" i="2"/>
  <c r="BK281" i="2"/>
  <c r="CO282" i="2"/>
  <c r="CI282" i="2"/>
  <c r="CJ282" i="2"/>
  <c r="CF283" i="2"/>
  <c r="BM281" i="2"/>
  <c r="BL282" i="2" l="1"/>
  <c r="BM282" i="2"/>
  <c r="CK282" i="2"/>
  <c r="BJ283" i="2"/>
  <c r="BF283" i="2"/>
  <c r="BH283" i="2" s="1"/>
  <c r="BL283" i="2" s="1"/>
  <c r="BO283" i="2"/>
  <c r="BE284" i="2"/>
  <c r="CQ283" i="2"/>
  <c r="BI283" i="2"/>
  <c r="CI283" i="2"/>
  <c r="CF284" i="2"/>
  <c r="CJ283" i="2"/>
  <c r="CO283" i="2"/>
  <c r="BN282" i="2"/>
  <c r="BK282" i="2"/>
  <c r="BM283" i="2" l="1"/>
  <c r="BK283" i="2"/>
  <c r="BN283" i="2"/>
  <c r="CK283" i="2"/>
  <c r="BE285" i="2"/>
  <c r="BO284" i="2"/>
  <c r="BJ284" i="2"/>
  <c r="BI284" i="2"/>
  <c r="CQ284" i="2"/>
  <c r="BF284" i="2"/>
  <c r="BH284" i="2" s="1"/>
  <c r="CF285" i="2"/>
  <c r="CJ284" i="2"/>
  <c r="CO284" i="2"/>
  <c r="CI284" i="2"/>
  <c r="BL284" i="2" l="1"/>
  <c r="BM284" i="2"/>
  <c r="CF286" i="2"/>
  <c r="CO285" i="2"/>
  <c r="CI285" i="2"/>
  <c r="CJ285" i="2"/>
  <c r="BK284" i="2"/>
  <c r="BN284" i="2"/>
  <c r="BO285" i="2"/>
  <c r="CQ285" i="2"/>
  <c r="BJ285" i="2"/>
  <c r="BF285" i="2"/>
  <c r="BH285" i="2" s="1"/>
  <c r="BL285" i="2" s="1"/>
  <c r="BE286" i="2"/>
  <c r="BI285" i="2"/>
  <c r="CK284" i="2"/>
  <c r="CK285" i="2" l="1"/>
  <c r="BM285" i="2"/>
  <c r="BI286" i="2"/>
  <c r="BE287" i="2"/>
  <c r="BO286" i="2"/>
  <c r="CQ286" i="2"/>
  <c r="BJ286" i="2"/>
  <c r="BF286" i="2"/>
  <c r="BH286" i="2" s="1"/>
  <c r="CF287" i="2"/>
  <c r="CI286" i="2"/>
  <c r="CO286" i="2"/>
  <c r="CJ286" i="2"/>
  <c r="BK285" i="2"/>
  <c r="BN285" i="2"/>
  <c r="BL286" i="2" l="1"/>
  <c r="BM286" i="2"/>
  <c r="CK286" i="2"/>
  <c r="BI287" i="2"/>
  <c r="BF287" i="2"/>
  <c r="BH287" i="2" s="1"/>
  <c r="BJ287" i="2"/>
  <c r="BO287" i="2"/>
  <c r="CQ287" i="2"/>
  <c r="BE288" i="2"/>
  <c r="CF288" i="2"/>
  <c r="CO287" i="2"/>
  <c r="CI287" i="2"/>
  <c r="CJ287" i="2"/>
  <c r="BN286" i="2"/>
  <c r="BK286" i="2"/>
  <c r="BL287" i="2" l="1"/>
  <c r="BM287" i="2"/>
  <c r="CK287" i="2"/>
  <c r="CF289" i="2"/>
  <c r="CI288" i="2"/>
  <c r="CO288" i="2"/>
  <c r="CJ288" i="2"/>
  <c r="BK287" i="2"/>
  <c r="BN287" i="2"/>
  <c r="BF288" i="2"/>
  <c r="BH288" i="2" s="1"/>
  <c r="BI288" i="2"/>
  <c r="BJ288" i="2"/>
  <c r="BO288" i="2"/>
  <c r="BE289" i="2"/>
  <c r="CQ288" i="2"/>
  <c r="BL288" i="2" l="1"/>
  <c r="BM288" i="2"/>
  <c r="BN288" i="2"/>
  <c r="BK288" i="2"/>
  <c r="CO289" i="2"/>
  <c r="CJ289" i="2"/>
  <c r="CI289" i="2"/>
  <c r="CF290" i="2"/>
  <c r="BI289" i="2"/>
  <c r="BO289" i="2"/>
  <c r="BF289" i="2"/>
  <c r="BH289" i="2" s="1"/>
  <c r="CQ289" i="2"/>
  <c r="BJ289" i="2"/>
  <c r="BE290" i="2"/>
  <c r="CK288" i="2"/>
  <c r="BL289" i="2" l="1"/>
  <c r="BM289" i="2"/>
  <c r="CK289" i="2"/>
  <c r="CQ290" i="2"/>
  <c r="BO290" i="2"/>
  <c r="BI290" i="2"/>
  <c r="BJ290" i="2"/>
  <c r="BF290" i="2"/>
  <c r="BH290" i="2" s="1"/>
  <c r="BL290" i="2" s="1"/>
  <c r="BE291" i="2"/>
  <c r="CF291" i="2"/>
  <c r="CJ290" i="2"/>
  <c r="CI290" i="2"/>
  <c r="CO290" i="2"/>
  <c r="BN289" i="2"/>
  <c r="BK289" i="2"/>
  <c r="CK290" i="2" l="1"/>
  <c r="BN290" i="2"/>
  <c r="BK290" i="2"/>
  <c r="CI291" i="2"/>
  <c r="CF292" i="2"/>
  <c r="CO291" i="2"/>
  <c r="CJ291" i="2"/>
  <c r="CQ291" i="2"/>
  <c r="BJ291" i="2"/>
  <c r="BE292" i="2"/>
  <c r="BF291" i="2"/>
  <c r="BH291" i="2" s="1"/>
  <c r="BI291" i="2"/>
  <c r="BO291" i="2"/>
  <c r="BM290" i="2"/>
  <c r="BL291" i="2" l="1"/>
  <c r="BM291" i="2"/>
  <c r="BJ292" i="2"/>
  <c r="BF292" i="2"/>
  <c r="BE293" i="2"/>
  <c r="BI292" i="2"/>
  <c r="BO292" i="2"/>
  <c r="BH292" i="2"/>
  <c r="BL292" i="2" s="1"/>
  <c r="CQ292" i="2"/>
  <c r="CK291" i="2"/>
  <c r="CI292" i="2"/>
  <c r="CF293" i="2"/>
  <c r="CJ292" i="2"/>
  <c r="CO292" i="2"/>
  <c r="BN291" i="2"/>
  <c r="BK291" i="2"/>
  <c r="BM292" i="2" l="1"/>
  <c r="CK292" i="2"/>
  <c r="CQ293" i="2"/>
  <c r="BJ293" i="2"/>
  <c r="BO293" i="2"/>
  <c r="BI293" i="2"/>
  <c r="BE294" i="2"/>
  <c r="BF293" i="2"/>
  <c r="BH293" i="2" s="1"/>
  <c r="BL293" i="2" s="1"/>
  <c r="CJ293" i="2"/>
  <c r="CO293" i="2"/>
  <c r="CF294" i="2"/>
  <c r="CI293" i="2"/>
  <c r="BK292" i="2"/>
  <c r="BN292" i="2"/>
  <c r="BN293" i="2" l="1"/>
  <c r="BK293" i="2"/>
  <c r="CI294" i="2"/>
  <c r="CF295" i="2"/>
  <c r="CO294" i="2"/>
  <c r="CJ294" i="2"/>
  <c r="CK293" i="2"/>
  <c r="BM293" i="2"/>
  <c r="BF294" i="2"/>
  <c r="BH294" i="2" s="1"/>
  <c r="CQ294" i="2"/>
  <c r="BI294" i="2"/>
  <c r="BE295" i="2"/>
  <c r="BJ294" i="2"/>
  <c r="BO294" i="2"/>
  <c r="BL294" i="2" l="1"/>
  <c r="BM294" i="2"/>
  <c r="BK294" i="2"/>
  <c r="BN294" i="2"/>
  <c r="BF295" i="2"/>
  <c r="BH295" i="2" s="1"/>
  <c r="BE296" i="2"/>
  <c r="BI295" i="2"/>
  <c r="CQ295" i="2"/>
  <c r="BJ295" i="2"/>
  <c r="BO295" i="2"/>
  <c r="CK294" i="2"/>
  <c r="CI295" i="2"/>
  <c r="CF296" i="2"/>
  <c r="CJ295" i="2"/>
  <c r="CO295" i="2"/>
  <c r="BL295" i="2" l="1"/>
  <c r="BM295" i="2"/>
  <c r="BF296" i="2"/>
  <c r="BH296" i="2" s="1"/>
  <c r="BO296" i="2"/>
  <c r="CQ296" i="2"/>
  <c r="BI296" i="2"/>
  <c r="BJ296" i="2"/>
  <c r="BE297" i="2"/>
  <c r="CK295" i="2"/>
  <c r="CJ296" i="2"/>
  <c r="CF297" i="2"/>
  <c r="CI296" i="2"/>
  <c r="CO296" i="2"/>
  <c r="BK295" i="2"/>
  <c r="BN295" i="2"/>
  <c r="BL296" i="2" l="1"/>
  <c r="BM296" i="2"/>
  <c r="CF298" i="2"/>
  <c r="CI297" i="2"/>
  <c r="CO297" i="2"/>
  <c r="CJ297" i="2"/>
  <c r="CK296" i="2"/>
  <c r="BN296" i="2"/>
  <c r="BK296" i="2"/>
  <c r="BE298" i="2"/>
  <c r="BF297" i="2"/>
  <c r="BH297" i="2" s="1"/>
  <c r="BL297" i="2" s="1"/>
  <c r="BI297" i="2"/>
  <c r="BO297" i="2"/>
  <c r="BJ297" i="2"/>
  <c r="CQ297" i="2"/>
  <c r="BE299" i="2" l="1"/>
  <c r="BI298" i="2"/>
  <c r="CQ298" i="2"/>
  <c r="BO298" i="2"/>
  <c r="BJ298" i="2"/>
  <c r="BF298" i="2"/>
  <c r="BH298" i="2" s="1"/>
  <c r="BL298" i="2" s="1"/>
  <c r="CK297" i="2"/>
  <c r="BK297" i="2"/>
  <c r="BN297" i="2"/>
  <c r="CJ298" i="2"/>
  <c r="CO298" i="2"/>
  <c r="CF299" i="2"/>
  <c r="CI298" i="2"/>
  <c r="BM297" i="2"/>
  <c r="CI299" i="2" l="1"/>
  <c r="CJ299" i="2"/>
  <c r="CF300" i="2"/>
  <c r="CO299" i="2"/>
  <c r="BO299" i="2"/>
  <c r="BI299" i="2"/>
  <c r="BE300" i="2"/>
  <c r="CQ299" i="2"/>
  <c r="BF299" i="2"/>
  <c r="BH299" i="2" s="1"/>
  <c r="BL299" i="2" s="1"/>
  <c r="BJ299" i="2"/>
  <c r="BK298" i="2"/>
  <c r="BN298" i="2"/>
  <c r="BM298" i="2"/>
  <c r="CK298" i="2"/>
  <c r="CK299" i="2" l="1"/>
  <c r="BM299" i="2"/>
  <c r="BK299" i="2"/>
  <c r="BN299" i="2"/>
  <c r="CF301" i="2"/>
  <c r="CJ300" i="2"/>
  <c r="CO300" i="2"/>
  <c r="CI300" i="2"/>
  <c r="BF300" i="2"/>
  <c r="BH300" i="2" s="1"/>
  <c r="BI300" i="2"/>
  <c r="CQ300" i="2"/>
  <c r="BO300" i="2"/>
  <c r="BJ300" i="2"/>
  <c r="BE301" i="2"/>
  <c r="BL300" i="2" l="1"/>
  <c r="BM300" i="2"/>
  <c r="CQ301" i="2"/>
  <c r="BJ301" i="2"/>
  <c r="BI301" i="2"/>
  <c r="BO301" i="2"/>
  <c r="BE302" i="2"/>
  <c r="BF301" i="2"/>
  <c r="BH301" i="2" s="1"/>
  <c r="BL301" i="2" s="1"/>
  <c r="CK300" i="2"/>
  <c r="CO301" i="2"/>
  <c r="CF302" i="2"/>
  <c r="CJ301" i="2"/>
  <c r="CI301" i="2"/>
  <c r="BK300" i="2"/>
  <c r="BN300" i="2"/>
  <c r="BM301" i="2" l="1"/>
  <c r="CK301" i="2"/>
  <c r="BE303" i="2"/>
  <c r="BJ302" i="2"/>
  <c r="BO302" i="2"/>
  <c r="BF302" i="2"/>
  <c r="BH302" i="2" s="1"/>
  <c r="CQ302" i="2"/>
  <c r="BI302" i="2"/>
  <c r="CF303" i="2"/>
  <c r="CI302" i="2"/>
  <c r="CJ302" i="2"/>
  <c r="CO302" i="2"/>
  <c r="BN301" i="2"/>
  <c r="BK301" i="2"/>
  <c r="BL302" i="2" l="1"/>
  <c r="BM302" i="2"/>
  <c r="BK302" i="2"/>
  <c r="BN302" i="2"/>
  <c r="CF304" i="2"/>
  <c r="CI303" i="2"/>
  <c r="CO303" i="2"/>
  <c r="CJ303" i="2"/>
  <c r="BO303" i="2"/>
  <c r="CQ303" i="2"/>
  <c r="BI303" i="2"/>
  <c r="BF303" i="2"/>
  <c r="BH303" i="2" s="1"/>
  <c r="BE304" i="2"/>
  <c r="BJ303" i="2"/>
  <c r="CK302" i="2"/>
  <c r="BL303" i="2" l="1"/>
  <c r="BM303" i="2"/>
  <c r="BI304" i="2"/>
  <c r="BO304" i="2"/>
  <c r="BE305" i="2"/>
  <c r="CQ304" i="2"/>
  <c r="BJ304" i="2"/>
  <c r="BF304" i="2"/>
  <c r="BH304" i="2" s="1"/>
  <c r="CK303" i="2"/>
  <c r="CO304" i="2"/>
  <c r="CJ304" i="2"/>
  <c r="CF305" i="2"/>
  <c r="CI304" i="2"/>
  <c r="BK303" i="2"/>
  <c r="BN303" i="2"/>
  <c r="BL304" i="2" l="1"/>
  <c r="BM304" i="2"/>
  <c r="CK304" i="2"/>
  <c r="BJ305" i="2"/>
  <c r="BO305" i="2"/>
  <c r="BF305" i="2"/>
  <c r="BH305" i="2" s="1"/>
  <c r="BI305" i="2"/>
  <c r="CQ305" i="2"/>
  <c r="BE306" i="2"/>
  <c r="CI305" i="2"/>
  <c r="CJ305" i="2"/>
  <c r="CF306" i="2"/>
  <c r="CO305" i="2"/>
  <c r="BK304" i="2"/>
  <c r="BN304" i="2"/>
  <c r="BL305" i="2" l="1"/>
  <c r="BM305" i="2"/>
  <c r="CK305" i="2"/>
  <c r="CI306" i="2"/>
  <c r="CF307" i="2"/>
  <c r="CJ306" i="2"/>
  <c r="CO306" i="2"/>
  <c r="BF306" i="2"/>
  <c r="BH306" i="2" s="1"/>
  <c r="BL306" i="2" s="1"/>
  <c r="BJ306" i="2"/>
  <c r="BI306" i="2"/>
  <c r="BE307" i="2"/>
  <c r="BO306" i="2"/>
  <c r="CQ306" i="2"/>
  <c r="BK305" i="2"/>
  <c r="BN305" i="2"/>
  <c r="CK306" i="2" l="1"/>
  <c r="BN306" i="2"/>
  <c r="BK306" i="2"/>
  <c r="CO307" i="2"/>
  <c r="CJ307" i="2"/>
  <c r="CF308" i="2"/>
  <c r="CI307" i="2"/>
  <c r="CQ307" i="2"/>
  <c r="BI307" i="2"/>
  <c r="BJ307" i="2"/>
  <c r="BF307" i="2"/>
  <c r="BO307" i="2"/>
  <c r="BE308" i="2"/>
  <c r="BH307" i="2"/>
  <c r="BL307" i="2" s="1"/>
  <c r="BM306" i="2"/>
  <c r="BM307" i="2" l="1"/>
  <c r="BK307" i="2"/>
  <c r="BN307" i="2"/>
  <c r="CO308" i="2"/>
  <c r="CI308" i="2"/>
  <c r="CF309" i="2"/>
  <c r="CJ308" i="2"/>
  <c r="BJ308" i="2"/>
  <c r="BF308" i="2"/>
  <c r="BH308" i="2" s="1"/>
  <c r="BI308" i="2"/>
  <c r="BE309" i="2"/>
  <c r="CQ308" i="2"/>
  <c r="BO308" i="2"/>
  <c r="CK307" i="2"/>
  <c r="BL308" i="2" l="1"/>
  <c r="BM308" i="2"/>
  <c r="BN308" i="2"/>
  <c r="BK308" i="2"/>
  <c r="CO309" i="2"/>
  <c r="CF310" i="2"/>
  <c r="CJ309" i="2"/>
  <c r="CI309" i="2"/>
  <c r="BJ309" i="2"/>
  <c r="BI309" i="2"/>
  <c r="CQ309" i="2"/>
  <c r="BO309" i="2"/>
  <c r="BE310" i="2"/>
  <c r="BF309" i="2"/>
  <c r="BH309" i="2" s="1"/>
  <c r="CK308" i="2"/>
  <c r="BL309" i="2" l="1"/>
  <c r="BM309" i="2"/>
  <c r="CJ310" i="2"/>
  <c r="CO310" i="2"/>
  <c r="CF311" i="2"/>
  <c r="CI310" i="2"/>
  <c r="BF310" i="2"/>
  <c r="BH310" i="2" s="1"/>
  <c r="BE311" i="2"/>
  <c r="BI310" i="2"/>
  <c r="BJ310" i="2"/>
  <c r="CQ310" i="2"/>
  <c r="BO310" i="2"/>
  <c r="BK309" i="2"/>
  <c r="BN309" i="2"/>
  <c r="CK309" i="2"/>
  <c r="BL310" i="2" l="1"/>
  <c r="BM310" i="2"/>
  <c r="CJ311" i="2"/>
  <c r="CO311" i="2"/>
  <c r="CF312" i="2"/>
  <c r="CI311" i="2"/>
  <c r="CQ311" i="2"/>
  <c r="BO311" i="2"/>
  <c r="BI311" i="2"/>
  <c r="BE312" i="2"/>
  <c r="BJ311" i="2"/>
  <c r="BF311" i="2"/>
  <c r="BH311" i="2" s="1"/>
  <c r="CK310" i="2"/>
  <c r="BK310" i="2"/>
  <c r="BN310" i="2"/>
  <c r="BL311" i="2" l="1"/>
  <c r="BM311" i="2"/>
  <c r="CF313" i="2"/>
  <c r="CI312" i="2"/>
  <c r="CO312" i="2"/>
  <c r="CJ312" i="2"/>
  <c r="BN311" i="2"/>
  <c r="BK311" i="2"/>
  <c r="CK311" i="2"/>
  <c r="BF312" i="2"/>
  <c r="BH312" i="2" s="1"/>
  <c r="BL312" i="2" s="1"/>
  <c r="BO312" i="2"/>
  <c r="BJ312" i="2"/>
  <c r="BE313" i="2"/>
  <c r="BI312" i="2"/>
  <c r="CQ312" i="2"/>
  <c r="BM312" i="2" l="1"/>
  <c r="BE314" i="2"/>
  <c r="BF313" i="2"/>
  <c r="BH313" i="2" s="1"/>
  <c r="BJ313" i="2"/>
  <c r="CQ313" i="2"/>
  <c r="BO313" i="2"/>
  <c r="BI313" i="2"/>
  <c r="CO313" i="2"/>
  <c r="CF314" i="2"/>
  <c r="CJ313" i="2"/>
  <c r="CI313" i="2"/>
  <c r="BK312" i="2"/>
  <c r="BN312" i="2"/>
  <c r="CK312" i="2"/>
  <c r="BL313" i="2" l="1"/>
  <c r="BM313" i="2"/>
  <c r="BK313" i="2"/>
  <c r="BN313" i="2"/>
  <c r="BE315" i="2"/>
  <c r="BO314" i="2"/>
  <c r="BJ314" i="2"/>
  <c r="CQ314" i="2"/>
  <c r="BF314" i="2"/>
  <c r="BH314" i="2" s="1"/>
  <c r="BI314" i="2"/>
  <c r="CO314" i="2"/>
  <c r="CI314" i="2"/>
  <c r="CF315" i="2"/>
  <c r="CJ314" i="2"/>
  <c r="CK313" i="2"/>
  <c r="BL314" i="2" l="1"/>
  <c r="BM314" i="2"/>
  <c r="BE316" i="2"/>
  <c r="BO315" i="2"/>
  <c r="BF315" i="2"/>
  <c r="BH315" i="2" s="1"/>
  <c r="BL315" i="2" s="1"/>
  <c r="CQ315" i="2"/>
  <c r="BI315" i="2"/>
  <c r="BJ315" i="2"/>
  <c r="CK314" i="2"/>
  <c r="CO315" i="2"/>
  <c r="CJ315" i="2"/>
  <c r="CI315" i="2"/>
  <c r="CF316" i="2"/>
  <c r="BK314" i="2"/>
  <c r="BN314" i="2"/>
  <c r="BF316" i="2" l="1"/>
  <c r="CQ316" i="2"/>
  <c r="BJ316" i="2"/>
  <c r="BI316" i="2"/>
  <c r="BH316" i="2"/>
  <c r="BL316" i="2" s="1"/>
  <c r="BE317" i="2"/>
  <c r="BO316" i="2"/>
  <c r="BM315" i="2"/>
  <c r="CI316" i="2"/>
  <c r="CO316" i="2"/>
  <c r="CF317" i="2"/>
  <c r="CJ316" i="2"/>
  <c r="CK315" i="2"/>
  <c r="BK315" i="2"/>
  <c r="BN315" i="2"/>
  <c r="CK316" i="2" l="1"/>
  <c r="BE318" i="2"/>
  <c r="BF317" i="2"/>
  <c r="BJ317" i="2"/>
  <c r="BI317" i="2"/>
  <c r="CQ317" i="2"/>
  <c r="BH317" i="2"/>
  <c r="BL317" i="2" s="1"/>
  <c r="BO317" i="2"/>
  <c r="CO317" i="2"/>
  <c r="CJ317" i="2"/>
  <c r="CF318" i="2"/>
  <c r="CI317" i="2"/>
  <c r="BK316" i="2"/>
  <c r="BN316" i="2"/>
  <c r="BM316" i="2"/>
  <c r="CO318" i="2" l="1"/>
  <c r="CF319" i="2"/>
  <c r="CJ318" i="2"/>
  <c r="CI318" i="2"/>
  <c r="CK317" i="2"/>
  <c r="BM317" i="2"/>
  <c r="BN317" i="2"/>
  <c r="BK317" i="2"/>
  <c r="BF318" i="2"/>
  <c r="BO318" i="2"/>
  <c r="CQ318" i="2"/>
  <c r="BI318" i="2"/>
  <c r="BH318" i="2"/>
  <c r="BL318" i="2" s="1"/>
  <c r="BE319" i="2"/>
  <c r="BJ318" i="2"/>
  <c r="BN318" i="2" l="1"/>
  <c r="BK318" i="2"/>
  <c r="CO319" i="2"/>
  <c r="CF320" i="2"/>
  <c r="CJ319" i="2"/>
  <c r="CI319" i="2"/>
  <c r="BM318" i="2"/>
  <c r="CQ319" i="2"/>
  <c r="BF319" i="2"/>
  <c r="BH319" i="2" s="1"/>
  <c r="BO319" i="2"/>
  <c r="BJ319" i="2"/>
  <c r="BI319" i="2"/>
  <c r="BE320" i="2"/>
  <c r="CK318" i="2"/>
  <c r="BL319" i="2" l="1"/>
  <c r="BM319" i="2"/>
  <c r="BN319" i="2"/>
  <c r="BK319" i="2"/>
  <c r="BE321" i="2"/>
  <c r="BO320" i="2"/>
  <c r="BF320" i="2"/>
  <c r="BH320" i="2" s="1"/>
  <c r="BI320" i="2"/>
  <c r="BJ320" i="2"/>
  <c r="CQ320" i="2"/>
  <c r="CK319" i="2"/>
  <c r="CO320" i="2"/>
  <c r="CJ320" i="2"/>
  <c r="CI320" i="2"/>
  <c r="CF321" i="2"/>
  <c r="BL320" i="2" l="1"/>
  <c r="BM320" i="2"/>
  <c r="CK320" i="2"/>
  <c r="BN320" i="2"/>
  <c r="BK320" i="2"/>
  <c r="BE322" i="2"/>
  <c r="CQ321" i="2"/>
  <c r="BF321" i="2"/>
  <c r="BH321" i="2" s="1"/>
  <c r="BL321" i="2" s="1"/>
  <c r="BO321" i="2"/>
  <c r="BI321" i="2"/>
  <c r="BJ321" i="2"/>
  <c r="CI321" i="2"/>
  <c r="CF322" i="2"/>
  <c r="CJ321" i="2"/>
  <c r="CO321" i="2"/>
  <c r="CK321" i="2" l="1"/>
  <c r="BI322" i="2"/>
  <c r="BF322" i="2"/>
  <c r="BH322" i="2" s="1"/>
  <c r="BJ322" i="2"/>
  <c r="BE323" i="2"/>
  <c r="CQ322" i="2"/>
  <c r="BO322" i="2"/>
  <c r="BN321" i="2"/>
  <c r="BK321" i="2"/>
  <c r="CJ322" i="2"/>
  <c r="CF323" i="2"/>
  <c r="CI322" i="2"/>
  <c r="CO322" i="2"/>
  <c r="BM321" i="2"/>
  <c r="BL322" i="2" l="1"/>
  <c r="BM322" i="2"/>
  <c r="CI323" i="2"/>
  <c r="CF324" i="2"/>
  <c r="CO323" i="2"/>
  <c r="CJ323" i="2"/>
  <c r="BO323" i="2"/>
  <c r="CQ323" i="2"/>
  <c r="BF323" i="2"/>
  <c r="BH323" i="2" s="1"/>
  <c r="BL323" i="2" s="1"/>
  <c r="BI323" i="2"/>
  <c r="BE324" i="2"/>
  <c r="BJ323" i="2"/>
  <c r="CK322" i="2"/>
  <c r="BN322" i="2"/>
  <c r="BK322" i="2"/>
  <c r="CK323" i="2" l="1"/>
  <c r="BN323" i="2"/>
  <c r="BK323" i="2"/>
  <c r="CO324" i="2"/>
  <c r="CJ324" i="2"/>
  <c r="CF325" i="2"/>
  <c r="CI324" i="2"/>
  <c r="BM323" i="2"/>
  <c r="BJ324" i="2"/>
  <c r="BO324" i="2"/>
  <c r="BF324" i="2"/>
  <c r="BH324" i="2" s="1"/>
  <c r="BL324" i="2" s="1"/>
  <c r="BE325" i="2"/>
  <c r="BI324" i="2"/>
  <c r="CQ324" i="2"/>
  <c r="CK324" i="2" l="1"/>
  <c r="BF325" i="2"/>
  <c r="BH325" i="2" s="1"/>
  <c r="CQ325" i="2"/>
  <c r="BI325" i="2"/>
  <c r="BJ325" i="2"/>
  <c r="BE326" i="2"/>
  <c r="BO325" i="2"/>
  <c r="CJ325" i="2"/>
  <c r="CI325" i="2"/>
  <c r="CF326" i="2"/>
  <c r="CO325" i="2"/>
  <c r="BM324" i="2"/>
  <c r="BK324" i="2"/>
  <c r="BN324" i="2"/>
  <c r="BL325" i="2" l="1"/>
  <c r="BM325" i="2"/>
  <c r="CI326" i="2"/>
  <c r="CF327" i="2"/>
  <c r="CO326" i="2"/>
  <c r="CJ326" i="2"/>
  <c r="BN325" i="2"/>
  <c r="BK325" i="2"/>
  <c r="BF326" i="2"/>
  <c r="BH326" i="2" s="1"/>
  <c r="BL326" i="2" s="1"/>
  <c r="CQ326" i="2"/>
  <c r="BJ326" i="2"/>
  <c r="BO326" i="2"/>
  <c r="BE327" i="2"/>
  <c r="BI326" i="2"/>
  <c r="CK325" i="2"/>
  <c r="CK326" i="2" l="1"/>
  <c r="BK326" i="2"/>
  <c r="BN326" i="2"/>
  <c r="CI327" i="2"/>
  <c r="CJ327" i="2"/>
  <c r="CF328" i="2"/>
  <c r="CO327" i="2"/>
  <c r="BM326" i="2"/>
  <c r="BF327" i="2"/>
  <c r="BH327" i="2" s="1"/>
  <c r="CQ327" i="2"/>
  <c r="BI327" i="2"/>
  <c r="BO327" i="2"/>
  <c r="BJ327" i="2"/>
  <c r="BE328" i="2"/>
  <c r="BL327" i="2" l="1"/>
  <c r="BM327" i="2"/>
  <c r="BK327" i="2"/>
  <c r="BN327" i="2"/>
  <c r="CQ328" i="2"/>
  <c r="BF328" i="2"/>
  <c r="BH328" i="2" s="1"/>
  <c r="BJ328" i="2"/>
  <c r="BE329" i="2"/>
  <c r="BI328" i="2"/>
  <c r="BO328" i="2"/>
  <c r="CI328" i="2"/>
  <c r="CO328" i="2"/>
  <c r="CF329" i="2"/>
  <c r="CJ328" i="2"/>
  <c r="CK327" i="2"/>
  <c r="BL328" i="2" l="1"/>
  <c r="BM328" i="2"/>
  <c r="CF330" i="2"/>
  <c r="CI329" i="2"/>
  <c r="CJ329" i="2"/>
  <c r="CO329" i="2"/>
  <c r="CK328" i="2"/>
  <c r="BI329" i="2"/>
  <c r="BE330" i="2"/>
  <c r="BJ329" i="2"/>
  <c r="BO329" i="2"/>
  <c r="BF329" i="2"/>
  <c r="BH329" i="2" s="1"/>
  <c r="CQ329" i="2"/>
  <c r="BK328" i="2"/>
  <c r="BN328" i="2"/>
  <c r="BL329" i="2" l="1"/>
  <c r="BM329" i="2"/>
  <c r="BK329" i="2"/>
  <c r="BN329" i="2"/>
  <c r="BI330" i="2"/>
  <c r="BE331" i="2"/>
  <c r="BF330" i="2"/>
  <c r="BH330" i="2" s="1"/>
  <c r="BL330" i="2" s="1"/>
  <c r="BO330" i="2"/>
  <c r="BJ330" i="2"/>
  <c r="CQ330" i="2"/>
  <c r="CO330" i="2"/>
  <c r="CI330" i="2"/>
  <c r="CJ330" i="2"/>
  <c r="CF331" i="2"/>
  <c r="CK329" i="2"/>
  <c r="CO331" i="2" l="1"/>
  <c r="CJ331" i="2"/>
  <c r="CF332" i="2"/>
  <c r="CI331" i="2"/>
  <c r="BK330" i="2"/>
  <c r="BN330" i="2"/>
  <c r="CK330" i="2"/>
  <c r="BJ331" i="2"/>
  <c r="BF331" i="2"/>
  <c r="BH331" i="2" s="1"/>
  <c r="BO331" i="2"/>
  <c r="BI331" i="2"/>
  <c r="CQ331" i="2"/>
  <c r="BE332" i="2"/>
  <c r="BM330" i="2"/>
  <c r="BL331" i="2" l="1"/>
  <c r="BM331" i="2"/>
  <c r="BN331" i="2"/>
  <c r="BK331" i="2"/>
  <c r="CO332" i="2"/>
  <c r="CI332" i="2"/>
  <c r="CF333" i="2"/>
  <c r="CJ332" i="2"/>
  <c r="BI332" i="2"/>
  <c r="BO332" i="2"/>
  <c r="BE333" i="2"/>
  <c r="BF332" i="2"/>
  <c r="BH332" i="2" s="1"/>
  <c r="BJ332" i="2"/>
  <c r="CQ332" i="2"/>
  <c r="CK331" i="2"/>
  <c r="BL332" i="2" l="1"/>
  <c r="BM332" i="2"/>
  <c r="BN332" i="2"/>
  <c r="BK332" i="2"/>
  <c r="CK332" i="2"/>
  <c r="CO333" i="2"/>
  <c r="CJ333" i="2"/>
  <c r="CF334" i="2"/>
  <c r="CI333" i="2"/>
  <c r="BF333" i="2"/>
  <c r="BH333" i="2" s="1"/>
  <c r="BL333" i="2" s="1"/>
  <c r="BE334" i="2"/>
  <c r="BJ333" i="2"/>
  <c r="BI333" i="2"/>
  <c r="BO333" i="2"/>
  <c r="CQ333" i="2"/>
  <c r="BM333" i="2" l="1"/>
  <c r="BO334" i="2"/>
  <c r="BJ334" i="2"/>
  <c r="BE335" i="2"/>
  <c r="BF334" i="2"/>
  <c r="BH334" i="2" s="1"/>
  <c r="BL334" i="2" s="1"/>
  <c r="BI334" i="2"/>
  <c r="CQ334" i="2"/>
  <c r="CI334" i="2"/>
  <c r="CO334" i="2"/>
  <c r="CF335" i="2"/>
  <c r="CJ334" i="2"/>
  <c r="CK333" i="2"/>
  <c r="BK333" i="2"/>
  <c r="BN333" i="2"/>
  <c r="CK334" i="2" l="1"/>
  <c r="BK334" i="2"/>
  <c r="BN334" i="2"/>
  <c r="BO335" i="2"/>
  <c r="CQ335" i="2"/>
  <c r="BF335" i="2"/>
  <c r="BH335" i="2" s="1"/>
  <c r="BL335" i="2" s="1"/>
  <c r="BJ335" i="2"/>
  <c r="BI335" i="2"/>
  <c r="BE336" i="2"/>
  <c r="BM334" i="2"/>
  <c r="CF336" i="2"/>
  <c r="CO335" i="2"/>
  <c r="CJ335" i="2"/>
  <c r="CI335" i="2"/>
  <c r="CK335" i="2" l="1"/>
  <c r="CO336" i="2"/>
  <c r="CI336" i="2"/>
  <c r="CJ336" i="2"/>
  <c r="CF337" i="2"/>
  <c r="BK335" i="2"/>
  <c r="BN335" i="2"/>
  <c r="BM335" i="2"/>
  <c r="BE337" i="2"/>
  <c r="BF336" i="2"/>
  <c r="BH336" i="2" s="1"/>
  <c r="BL336" i="2" s="1"/>
  <c r="CQ336" i="2"/>
  <c r="BI336" i="2"/>
  <c r="BO336" i="2"/>
  <c r="BJ336" i="2"/>
  <c r="BO337" i="2" l="1"/>
  <c r="BJ337" i="2"/>
  <c r="BF337" i="2"/>
  <c r="BH337" i="2" s="1"/>
  <c r="BI337" i="2"/>
  <c r="BE338" i="2"/>
  <c r="CQ337" i="2"/>
  <c r="CF338" i="2"/>
  <c r="CI337" i="2"/>
  <c r="CO337" i="2"/>
  <c r="CJ337" i="2"/>
  <c r="BM336" i="2"/>
  <c r="BN336" i="2"/>
  <c r="BK336" i="2"/>
  <c r="CK336" i="2"/>
  <c r="BL337" i="2" l="1"/>
  <c r="BM337" i="2"/>
  <c r="CO338" i="2"/>
  <c r="CJ338" i="2"/>
  <c r="CF339" i="2"/>
  <c r="CI338" i="2"/>
  <c r="CK337" i="2"/>
  <c r="BJ338" i="2"/>
  <c r="BI338" i="2"/>
  <c r="BO338" i="2"/>
  <c r="CQ338" i="2"/>
  <c r="BF338" i="2"/>
  <c r="BH338" i="2" s="1"/>
  <c r="BL338" i="2" s="1"/>
  <c r="BE339" i="2"/>
  <c r="BK337" i="2"/>
  <c r="BN337" i="2"/>
  <c r="BI339" i="2" l="1"/>
  <c r="CQ339" i="2"/>
  <c r="BJ339" i="2"/>
  <c r="BO339" i="2"/>
  <c r="BF339" i="2"/>
  <c r="BH339" i="2" s="1"/>
  <c r="BE340" i="2"/>
  <c r="BK338" i="2"/>
  <c r="BN338" i="2"/>
  <c r="CO339" i="2"/>
  <c r="CF340" i="2"/>
  <c r="CI339" i="2"/>
  <c r="CJ339" i="2"/>
  <c r="CK338" i="2"/>
  <c r="BM338" i="2"/>
  <c r="BL339" i="2" l="1"/>
  <c r="BM339" i="2"/>
  <c r="CK339" i="2"/>
  <c r="BF340" i="2"/>
  <c r="BH340" i="2" s="1"/>
  <c r="BJ340" i="2"/>
  <c r="BE341" i="2"/>
  <c r="CQ340" i="2"/>
  <c r="BI340" i="2"/>
  <c r="BO340" i="2"/>
  <c r="BK339" i="2"/>
  <c r="BN339" i="2"/>
  <c r="CJ340" i="2"/>
  <c r="CF341" i="2"/>
  <c r="CI340" i="2"/>
  <c r="CO340" i="2"/>
  <c r="BL340" i="2" l="1"/>
  <c r="BM340" i="2"/>
  <c r="CK340" i="2"/>
  <c r="BK340" i="2"/>
  <c r="BN340" i="2"/>
  <c r="CI341" i="2"/>
  <c r="CJ341" i="2"/>
  <c r="CO341" i="2"/>
  <c r="CF342" i="2"/>
  <c r="BE342" i="2"/>
  <c r="BO341" i="2"/>
  <c r="CQ341" i="2"/>
  <c r="BJ341" i="2"/>
  <c r="BF341" i="2"/>
  <c r="BH341" i="2" s="1"/>
  <c r="BI341" i="2"/>
  <c r="BL341" i="2" l="1"/>
  <c r="BM341" i="2"/>
  <c r="BK341" i="2"/>
  <c r="BN341" i="2"/>
  <c r="CI342" i="2"/>
  <c r="CO342" i="2"/>
  <c r="CF343" i="2"/>
  <c r="CJ342" i="2"/>
  <c r="CK341" i="2"/>
  <c r="BJ342" i="2"/>
  <c r="BE343" i="2"/>
  <c r="CQ342" i="2"/>
  <c r="BO342" i="2"/>
  <c r="BF342" i="2"/>
  <c r="BH342" i="2" s="1"/>
  <c r="BI342" i="2"/>
  <c r="BL342" i="2" l="1"/>
  <c r="BM342" i="2"/>
  <c r="BO343" i="2"/>
  <c r="BI343" i="2"/>
  <c r="CQ343" i="2"/>
  <c r="BE344" i="2"/>
  <c r="BJ343" i="2"/>
  <c r="BF343" i="2"/>
  <c r="BH343" i="2" s="1"/>
  <c r="BL343" i="2" s="1"/>
  <c r="CK342" i="2"/>
  <c r="BK342" i="2"/>
  <c r="BN342" i="2"/>
  <c r="CJ343" i="2"/>
  <c r="CO343" i="2"/>
  <c r="CI343" i="2"/>
  <c r="CF344" i="2"/>
  <c r="BO344" i="2" l="1"/>
  <c r="CQ344" i="2"/>
  <c r="BI344" i="2"/>
  <c r="BF344" i="2"/>
  <c r="BH344" i="2" s="1"/>
  <c r="BJ344" i="2"/>
  <c r="BE345" i="2"/>
  <c r="CK343" i="2"/>
  <c r="BK343" i="2"/>
  <c r="BN343" i="2"/>
  <c r="CI344" i="2"/>
  <c r="CO344" i="2"/>
  <c r="CF345" i="2"/>
  <c r="CJ344" i="2"/>
  <c r="BM343" i="2"/>
  <c r="BL344" i="2" l="1"/>
  <c r="BM344" i="2"/>
  <c r="CK344" i="2"/>
  <c r="BN344" i="2"/>
  <c r="BK344" i="2"/>
  <c r="CI345" i="2"/>
  <c r="CJ345" i="2"/>
  <c r="CF346" i="2"/>
  <c r="CO345" i="2"/>
  <c r="BJ345" i="2"/>
  <c r="BO345" i="2"/>
  <c r="BI345" i="2"/>
  <c r="CQ345" i="2"/>
  <c r="BE346" i="2"/>
  <c r="BF345" i="2"/>
  <c r="BH345" i="2" s="1"/>
  <c r="BL345" i="2" l="1"/>
  <c r="BM345" i="2"/>
  <c r="CJ346" i="2"/>
  <c r="CO346" i="2"/>
  <c r="CI346" i="2"/>
  <c r="CF347" i="2"/>
  <c r="BO346" i="2"/>
  <c r="BI346" i="2"/>
  <c r="BJ346" i="2"/>
  <c r="CQ346" i="2"/>
  <c r="BF346" i="2"/>
  <c r="BH346" i="2" s="1"/>
  <c r="BL346" i="2" s="1"/>
  <c r="BE347" i="2"/>
  <c r="BK345" i="2"/>
  <c r="BN345" i="2"/>
  <c r="CK345" i="2"/>
  <c r="CK346" i="2" l="1"/>
  <c r="BF347" i="2"/>
  <c r="BH347" i="2" s="1"/>
  <c r="BI347" i="2"/>
  <c r="CQ347" i="2"/>
  <c r="BE348" i="2"/>
  <c r="BJ347" i="2"/>
  <c r="BO347" i="2"/>
  <c r="BK346" i="2"/>
  <c r="BN346" i="2"/>
  <c r="CJ347" i="2"/>
  <c r="CI347" i="2"/>
  <c r="CO347" i="2"/>
  <c r="CF348" i="2"/>
  <c r="BM346" i="2"/>
  <c r="BL347" i="2" l="1"/>
  <c r="BM347" i="2"/>
  <c r="CJ348" i="2"/>
  <c r="CO348" i="2"/>
  <c r="CI348" i="2"/>
  <c r="CF349" i="2"/>
  <c r="CK347" i="2"/>
  <c r="CQ348" i="2"/>
  <c r="BJ348" i="2"/>
  <c r="BI348" i="2"/>
  <c r="BF348" i="2"/>
  <c r="BH348" i="2" s="1"/>
  <c r="BL348" i="2" s="1"/>
  <c r="BE349" i="2"/>
  <c r="BO348" i="2"/>
  <c r="BN347" i="2"/>
  <c r="BK347" i="2"/>
  <c r="BJ349" i="2" l="1"/>
  <c r="BF349" i="2"/>
  <c r="BH349" i="2" s="1"/>
  <c r="BO349" i="2"/>
  <c r="BI349" i="2"/>
  <c r="BE350" i="2"/>
  <c r="CQ349" i="2"/>
  <c r="CK348" i="2"/>
  <c r="CO349" i="2"/>
  <c r="CJ349" i="2"/>
  <c r="CF350" i="2"/>
  <c r="CI349" i="2"/>
  <c r="BK348" i="2"/>
  <c r="BN348" i="2"/>
  <c r="BM348" i="2"/>
  <c r="BL349" i="2" l="1"/>
  <c r="BM349" i="2"/>
  <c r="BN349" i="2"/>
  <c r="BK349" i="2"/>
  <c r="CJ350" i="2"/>
  <c r="CF351" i="2"/>
  <c r="CO350" i="2"/>
  <c r="CI350" i="2"/>
  <c r="BI350" i="2"/>
  <c r="CQ350" i="2"/>
  <c r="BE351" i="2"/>
  <c r="BJ350" i="2"/>
  <c r="BO350" i="2"/>
  <c r="BF350" i="2"/>
  <c r="BH350" i="2" s="1"/>
  <c r="CK349" i="2"/>
  <c r="BL350" i="2" l="1"/>
  <c r="BM350" i="2"/>
  <c r="BO351" i="2"/>
  <c r="BE352" i="2"/>
  <c r="BI351" i="2"/>
  <c r="CQ351" i="2"/>
  <c r="BF351" i="2"/>
  <c r="BH351" i="2" s="1"/>
  <c r="BJ351" i="2"/>
  <c r="CJ351" i="2"/>
  <c r="CI351" i="2"/>
  <c r="CO351" i="2"/>
  <c r="CF352" i="2"/>
  <c r="BK350" i="2"/>
  <c r="BN350" i="2"/>
  <c r="CK350" i="2"/>
  <c r="BL351" i="2" l="1"/>
  <c r="BM351" i="2"/>
  <c r="BN351" i="2"/>
  <c r="BK351" i="2"/>
  <c r="CJ352" i="2"/>
  <c r="CF353" i="2"/>
  <c r="CO352" i="2"/>
  <c r="CI352" i="2"/>
  <c r="CK351" i="2"/>
  <c r="BI352" i="2"/>
  <c r="BO352" i="2"/>
  <c r="BJ352" i="2"/>
  <c r="BF352" i="2"/>
  <c r="BH352" i="2" s="1"/>
  <c r="BE353" i="2"/>
  <c r="CQ352" i="2"/>
  <c r="BL352" i="2" l="1"/>
  <c r="BM352" i="2"/>
  <c r="BK352" i="2"/>
  <c r="BN352" i="2"/>
  <c r="CK352" i="2"/>
  <c r="BJ353" i="2"/>
  <c r="CQ353" i="2"/>
  <c r="BI353" i="2"/>
  <c r="BF353" i="2"/>
  <c r="BH353" i="2" s="1"/>
  <c r="BE354" i="2"/>
  <c r="BO353" i="2"/>
  <c r="CI353" i="2"/>
  <c r="CF354" i="2"/>
  <c r="CO353" i="2"/>
  <c r="CJ353" i="2"/>
  <c r="BL353" i="2" l="1"/>
  <c r="BM353" i="2"/>
  <c r="BN353" i="2"/>
  <c r="BK353" i="2"/>
  <c r="CK353" i="2"/>
  <c r="CI354" i="2"/>
  <c r="CF355" i="2"/>
  <c r="CO354" i="2"/>
  <c r="CJ354" i="2"/>
  <c r="BO354" i="2"/>
  <c r="BI354" i="2"/>
  <c r="BF354" i="2"/>
  <c r="BH354" i="2" s="1"/>
  <c r="BL354" i="2" s="1"/>
  <c r="BJ354" i="2"/>
  <c r="CQ354" i="2"/>
  <c r="BE355" i="2"/>
  <c r="BN354" i="2" l="1"/>
  <c r="BK354" i="2"/>
  <c r="BM354" i="2"/>
  <c r="BF355" i="2"/>
  <c r="BH355" i="2" s="1"/>
  <c r="BL355" i="2" s="1"/>
  <c r="BO355" i="2"/>
  <c r="BJ355" i="2"/>
  <c r="BE356" i="2"/>
  <c r="CQ355" i="2"/>
  <c r="BI355" i="2"/>
  <c r="CK354" i="2"/>
  <c r="CF356" i="2"/>
  <c r="CO355" i="2"/>
  <c r="CJ355" i="2"/>
  <c r="CI355" i="2"/>
  <c r="CO356" i="2" l="1"/>
  <c r="CJ356" i="2"/>
  <c r="CF357" i="2"/>
  <c r="CI356" i="2"/>
  <c r="BN355" i="2"/>
  <c r="BK355" i="2"/>
  <c r="CK355" i="2"/>
  <c r="CQ356" i="2"/>
  <c r="BF356" i="2"/>
  <c r="BH356" i="2" s="1"/>
  <c r="BO356" i="2"/>
  <c r="BJ356" i="2"/>
  <c r="BI356" i="2"/>
  <c r="BE357" i="2"/>
  <c r="BM355" i="2"/>
  <c r="BL356" i="2" l="1"/>
  <c r="BM356" i="2"/>
  <c r="CK356" i="2"/>
  <c r="BK356" i="2"/>
  <c r="BN356" i="2"/>
  <c r="CF358" i="2"/>
  <c r="CI357" i="2"/>
  <c r="CJ357" i="2"/>
  <c r="CO357" i="2"/>
  <c r="CQ357" i="2"/>
  <c r="BE358" i="2"/>
  <c r="BF357" i="2"/>
  <c r="BH357" i="2" s="1"/>
  <c r="BL357" i="2" s="1"/>
  <c r="BJ357" i="2"/>
  <c r="BI357" i="2"/>
  <c r="BO357" i="2"/>
  <c r="CK357" i="2" l="1"/>
  <c r="BN357" i="2"/>
  <c r="BK357" i="2"/>
  <c r="CQ358" i="2"/>
  <c r="BE359" i="2"/>
  <c r="BO358" i="2"/>
  <c r="BI358" i="2"/>
  <c r="BF358" i="2"/>
  <c r="BH358" i="2" s="1"/>
  <c r="BL358" i="2" s="1"/>
  <c r="BJ358" i="2"/>
  <c r="CI358" i="2"/>
  <c r="CF359" i="2"/>
  <c r="CJ358" i="2"/>
  <c r="CO358" i="2"/>
  <c r="BM357" i="2"/>
  <c r="CI359" i="2" l="1"/>
  <c r="CJ359" i="2"/>
  <c r="CF360" i="2"/>
  <c r="CO359" i="2"/>
  <c r="CQ359" i="2"/>
  <c r="BJ359" i="2"/>
  <c r="BE360" i="2"/>
  <c r="BI359" i="2"/>
  <c r="BF359" i="2"/>
  <c r="BH359" i="2" s="1"/>
  <c r="BO359" i="2"/>
  <c r="CK358" i="2"/>
  <c r="BN358" i="2"/>
  <c r="BK358" i="2"/>
  <c r="BM358" i="2"/>
  <c r="BL359" i="2" l="1"/>
  <c r="BM359" i="2"/>
  <c r="BJ360" i="2"/>
  <c r="BO360" i="2"/>
  <c r="BF360" i="2"/>
  <c r="BH360" i="2" s="1"/>
  <c r="BE361" i="2"/>
  <c r="CQ360" i="2"/>
  <c r="BI360" i="2"/>
  <c r="CK359" i="2"/>
  <c r="BK359" i="2"/>
  <c r="BN359" i="2"/>
  <c r="CJ360" i="2"/>
  <c r="CF361" i="2"/>
  <c r="CO360" i="2"/>
  <c r="CI360" i="2"/>
  <c r="BL360" i="2" l="1"/>
  <c r="BM360" i="2"/>
  <c r="BN360" i="2"/>
  <c r="BK360" i="2"/>
  <c r="BF361" i="2"/>
  <c r="BH361" i="2" s="1"/>
  <c r="BJ361" i="2"/>
  <c r="BE362" i="2"/>
  <c r="BI361" i="2"/>
  <c r="BO361" i="2"/>
  <c r="CQ361" i="2"/>
  <c r="CK360" i="2"/>
  <c r="CO361" i="2"/>
  <c r="CI361" i="2"/>
  <c r="CJ361" i="2"/>
  <c r="CF362" i="2"/>
  <c r="BL361" i="2" l="1"/>
  <c r="BM361" i="2"/>
  <c r="BN361" i="2"/>
  <c r="BK361" i="2"/>
  <c r="CJ362" i="2"/>
  <c r="CO362" i="2"/>
  <c r="CI362" i="2"/>
  <c r="CF363" i="2"/>
  <c r="CK361" i="2"/>
  <c r="BJ362" i="2"/>
  <c r="BO362" i="2"/>
  <c r="BE363" i="2"/>
  <c r="CQ362" i="2"/>
  <c r="BF362" i="2"/>
  <c r="BH362" i="2" s="1"/>
  <c r="BI362" i="2"/>
  <c r="BL362" i="2" l="1"/>
  <c r="BM362" i="2"/>
  <c r="BK362" i="2"/>
  <c r="BN362" i="2"/>
  <c r="CK362" i="2"/>
  <c r="CJ363" i="2"/>
  <c r="CI363" i="2"/>
  <c r="CO363" i="2"/>
  <c r="CF364" i="2"/>
  <c r="BJ363" i="2"/>
  <c r="BO363" i="2"/>
  <c r="BF363" i="2"/>
  <c r="BH363" i="2" s="1"/>
  <c r="BL363" i="2" s="1"/>
  <c r="BE364" i="2"/>
  <c r="BI363" i="2"/>
  <c r="CQ363" i="2"/>
  <c r="BK363" i="2" l="1"/>
  <c r="BN363" i="2"/>
  <c r="CI364" i="2"/>
  <c r="CO364" i="2"/>
  <c r="CF365" i="2"/>
  <c r="CJ364" i="2"/>
  <c r="BM363" i="2"/>
  <c r="BI364" i="2"/>
  <c r="BF364" i="2"/>
  <c r="BH364" i="2" s="1"/>
  <c r="BL364" i="2" s="1"/>
  <c r="BE365" i="2"/>
  <c r="CQ364" i="2"/>
  <c r="BJ364" i="2"/>
  <c r="BO364" i="2"/>
  <c r="CK363" i="2"/>
  <c r="BN364" i="2" l="1"/>
  <c r="BK364" i="2"/>
  <c r="CO365" i="2"/>
  <c r="CI365" i="2"/>
  <c r="CF366" i="2"/>
  <c r="CJ365" i="2"/>
  <c r="CK364" i="2"/>
  <c r="BE366" i="2"/>
  <c r="CQ365" i="2"/>
  <c r="BI365" i="2"/>
  <c r="BJ365" i="2"/>
  <c r="BO365" i="2"/>
  <c r="BF365" i="2"/>
  <c r="BH365" i="2" s="1"/>
  <c r="BM364" i="2"/>
  <c r="BL365" i="2" l="1"/>
  <c r="BM365" i="2"/>
  <c r="CO366" i="2"/>
  <c r="CJ366" i="2"/>
  <c r="CF367" i="2"/>
  <c r="CI366" i="2"/>
  <c r="BI366" i="2"/>
  <c r="BJ366" i="2"/>
  <c r="CQ366" i="2"/>
  <c r="BF366" i="2"/>
  <c r="BH366" i="2" s="1"/>
  <c r="BO366" i="2"/>
  <c r="BE367" i="2"/>
  <c r="BK365" i="2"/>
  <c r="BN365" i="2"/>
  <c r="CK365" i="2"/>
  <c r="BL366" i="2" l="1"/>
  <c r="BM366" i="2"/>
  <c r="CJ367" i="2"/>
  <c r="CI367" i="2"/>
  <c r="CO367" i="2"/>
  <c r="CF368" i="2"/>
  <c r="BO367" i="2"/>
  <c r="BE368" i="2"/>
  <c r="BF367" i="2"/>
  <c r="BH367" i="2" s="1"/>
  <c r="BI367" i="2"/>
  <c r="BJ367" i="2"/>
  <c r="CQ367" i="2"/>
  <c r="CK366" i="2"/>
  <c r="BK366" i="2"/>
  <c r="BN366" i="2"/>
  <c r="BL367" i="2" l="1"/>
  <c r="BM367" i="2"/>
  <c r="CI368" i="2"/>
  <c r="CO368" i="2"/>
  <c r="CF369" i="2"/>
  <c r="CJ368" i="2"/>
  <c r="CQ368" i="2"/>
  <c r="BE369" i="2"/>
  <c r="BI368" i="2"/>
  <c r="BJ368" i="2"/>
  <c r="BF368" i="2"/>
  <c r="BH368" i="2" s="1"/>
  <c r="BL368" i="2" s="1"/>
  <c r="BO368" i="2"/>
  <c r="BK367" i="2"/>
  <c r="BN367" i="2"/>
  <c r="CK367" i="2"/>
  <c r="BE370" i="2" l="1"/>
  <c r="CQ369" i="2"/>
  <c r="BI369" i="2"/>
  <c r="BJ369" i="2"/>
  <c r="BO369" i="2"/>
  <c r="BF369" i="2"/>
  <c r="BH369" i="2" s="1"/>
  <c r="CI369" i="2"/>
  <c r="CJ369" i="2"/>
  <c r="CO369" i="2"/>
  <c r="CF370" i="2"/>
  <c r="BN368" i="2"/>
  <c r="BK368" i="2"/>
  <c r="BM368" i="2"/>
  <c r="CK368" i="2"/>
  <c r="BL369" i="2" l="1"/>
  <c r="BM369" i="2"/>
  <c r="CK369" i="2"/>
  <c r="BI370" i="2"/>
  <c r="BO370" i="2"/>
  <c r="CQ370" i="2"/>
  <c r="BF370" i="2"/>
  <c r="BH370" i="2" s="1"/>
  <c r="BL370" i="2" s="1"/>
  <c r="BJ370" i="2"/>
  <c r="BE371" i="2"/>
  <c r="CF371" i="2"/>
  <c r="CJ370" i="2"/>
  <c r="CO370" i="2"/>
  <c r="CI370" i="2"/>
  <c r="BK369" i="2"/>
  <c r="BN369" i="2"/>
  <c r="CI371" i="2" l="1"/>
  <c r="CF372" i="2"/>
  <c r="CO371" i="2"/>
  <c r="CJ371" i="2"/>
  <c r="BK370" i="2"/>
  <c r="BN370" i="2"/>
  <c r="BM370" i="2"/>
  <c r="CK370" i="2"/>
  <c r="BJ371" i="2"/>
  <c r="BO371" i="2"/>
  <c r="CQ371" i="2"/>
  <c r="BF371" i="2"/>
  <c r="BH371" i="2" s="1"/>
  <c r="BE372" i="2"/>
  <c r="BI371" i="2"/>
  <c r="BL371" i="2" l="1"/>
  <c r="BM371" i="2"/>
  <c r="CK371" i="2"/>
  <c r="BN371" i="2"/>
  <c r="BK371" i="2"/>
  <c r="CI372" i="2"/>
  <c r="CO372" i="2"/>
  <c r="CJ372" i="2"/>
  <c r="CF373" i="2"/>
  <c r="CQ372" i="2"/>
  <c r="BO372" i="2"/>
  <c r="BJ372" i="2"/>
  <c r="BI372" i="2"/>
  <c r="BE373" i="2"/>
  <c r="BF372" i="2"/>
  <c r="BH372" i="2" s="1"/>
  <c r="BL372" i="2" l="1"/>
  <c r="BM372" i="2"/>
  <c r="BE374" i="2"/>
  <c r="CQ373" i="2"/>
  <c r="BF373" i="2"/>
  <c r="BH373" i="2" s="1"/>
  <c r="BI373" i="2"/>
  <c r="BJ373" i="2"/>
  <c r="BO373" i="2"/>
  <c r="CI373" i="2"/>
  <c r="CF374" i="2"/>
  <c r="CJ373" i="2"/>
  <c r="CO373" i="2"/>
  <c r="BK372" i="2"/>
  <c r="BN372" i="2"/>
  <c r="CK372" i="2"/>
  <c r="BL373" i="2" l="1"/>
  <c r="BM373" i="2"/>
  <c r="CK373" i="2"/>
  <c r="BN373" i="2"/>
  <c r="BK373" i="2"/>
  <c r="BE375" i="2"/>
  <c r="BI374" i="2"/>
  <c r="BF374" i="2"/>
  <c r="BH374" i="2" s="1"/>
  <c r="CQ374" i="2"/>
  <c r="BJ374" i="2"/>
  <c r="BO374" i="2"/>
  <c r="CJ374" i="2"/>
  <c r="CO374" i="2"/>
  <c r="CF375" i="2"/>
  <c r="CI374" i="2"/>
  <c r="BL374" i="2" l="1"/>
  <c r="BM374" i="2"/>
  <c r="CF376" i="2"/>
  <c r="CI375" i="2"/>
  <c r="CO375" i="2"/>
  <c r="CJ375" i="2"/>
  <c r="CK374" i="2"/>
  <c r="BJ375" i="2"/>
  <c r="BF375" i="2"/>
  <c r="BH375" i="2" s="1"/>
  <c r="BL375" i="2" s="1"/>
  <c r="BO375" i="2"/>
  <c r="BI375" i="2"/>
  <c r="BE376" i="2"/>
  <c r="CQ375" i="2"/>
  <c r="BK374" i="2"/>
  <c r="BN374" i="2"/>
  <c r="BM375" i="2" l="1"/>
  <c r="BK375" i="2"/>
  <c r="BN375" i="2"/>
  <c r="CJ376" i="2"/>
  <c r="CO376" i="2"/>
  <c r="CF377" i="2"/>
  <c r="CI376" i="2"/>
  <c r="BF376" i="2"/>
  <c r="BH376" i="2" s="1"/>
  <c r="BO376" i="2"/>
  <c r="BI376" i="2"/>
  <c r="CQ376" i="2"/>
  <c r="BJ376" i="2"/>
  <c r="BE377" i="2"/>
  <c r="CK375" i="2"/>
  <c r="BL376" i="2" l="1"/>
  <c r="BM376" i="2"/>
  <c r="BK376" i="2"/>
  <c r="BN376" i="2"/>
  <c r="CK376" i="2"/>
  <c r="CJ377" i="2"/>
  <c r="CI377" i="2"/>
  <c r="CO377" i="2"/>
  <c r="CF378" i="2"/>
  <c r="CQ377" i="2"/>
  <c r="BO377" i="2"/>
  <c r="BE378" i="2"/>
  <c r="BJ377" i="2"/>
  <c r="BI377" i="2"/>
  <c r="BF377" i="2"/>
  <c r="BH377" i="2" s="1"/>
  <c r="BL377" i="2" s="1"/>
  <c r="CO378" i="2" l="1"/>
  <c r="CJ378" i="2"/>
  <c r="CI378" i="2"/>
  <c r="CF379" i="2"/>
  <c r="BI378" i="2"/>
  <c r="BO378" i="2"/>
  <c r="BJ378" i="2"/>
  <c r="CQ378" i="2"/>
  <c r="BF378" i="2"/>
  <c r="BH378" i="2" s="1"/>
  <c r="BL378" i="2" s="1"/>
  <c r="BE379" i="2"/>
  <c r="BM377" i="2"/>
  <c r="BK377" i="2"/>
  <c r="BN377" i="2"/>
  <c r="CK377" i="2"/>
  <c r="BN378" i="2" l="1"/>
  <c r="BK378" i="2"/>
  <c r="CK378" i="2"/>
  <c r="BE380" i="2"/>
  <c r="BI379" i="2"/>
  <c r="BF379" i="2"/>
  <c r="BH379" i="2" s="1"/>
  <c r="CQ379" i="2"/>
  <c r="BJ379" i="2"/>
  <c r="BO379" i="2"/>
  <c r="CF380" i="2"/>
  <c r="CO379" i="2"/>
  <c r="CJ379" i="2"/>
  <c r="CI379" i="2"/>
  <c r="BM378" i="2"/>
  <c r="BL379" i="2" l="1"/>
  <c r="BM379" i="2"/>
  <c r="BF380" i="2"/>
  <c r="BH380" i="2" s="1"/>
  <c r="BE381" i="2"/>
  <c r="CQ380" i="2"/>
  <c r="BJ380" i="2"/>
  <c r="BO380" i="2"/>
  <c r="BI380" i="2"/>
  <c r="BN379" i="2"/>
  <c r="BK379" i="2"/>
  <c r="CO380" i="2"/>
  <c r="CI380" i="2"/>
  <c r="CJ380" i="2"/>
  <c r="CF381" i="2"/>
  <c r="CK379" i="2"/>
  <c r="BL380" i="2" l="1"/>
  <c r="BM380" i="2"/>
  <c r="CF382" i="2"/>
  <c r="CO381" i="2"/>
  <c r="CI381" i="2"/>
  <c r="CJ381" i="2"/>
  <c r="BN380" i="2"/>
  <c r="BK380" i="2"/>
  <c r="CK380" i="2"/>
  <c r="BE382" i="2"/>
  <c r="BF381" i="2"/>
  <c r="BH381" i="2" s="1"/>
  <c r="BI381" i="2"/>
  <c r="BJ381" i="2"/>
  <c r="CQ381" i="2"/>
  <c r="BO381" i="2"/>
  <c r="BL381" i="2" l="1"/>
  <c r="BM381" i="2"/>
  <c r="BN381" i="2"/>
  <c r="BK381" i="2"/>
  <c r="CJ382" i="2"/>
  <c r="CF383" i="2"/>
  <c r="CO382" i="2"/>
  <c r="CI382" i="2"/>
  <c r="CK381" i="2"/>
  <c r="BE383" i="2"/>
  <c r="BI382" i="2"/>
  <c r="BO382" i="2"/>
  <c r="BF382" i="2"/>
  <c r="BH382" i="2" s="1"/>
  <c r="BL382" i="2" s="1"/>
  <c r="BJ382" i="2"/>
  <c r="CQ382" i="2"/>
  <c r="BK382" i="2" l="1"/>
  <c r="BN382" i="2"/>
  <c r="CK382" i="2"/>
  <c r="CO383" i="2"/>
  <c r="CF384" i="2"/>
  <c r="CI383" i="2"/>
  <c r="CJ383" i="2"/>
  <c r="BM382" i="2"/>
  <c r="BI383" i="2"/>
  <c r="BO383" i="2"/>
  <c r="BJ383" i="2"/>
  <c r="BE384" i="2"/>
  <c r="BF383" i="2"/>
  <c r="BH383" i="2" s="1"/>
  <c r="CQ383" i="2"/>
  <c r="BL383" i="2" l="1"/>
  <c r="BM383" i="2"/>
  <c r="CJ384" i="2"/>
  <c r="CO384" i="2"/>
  <c r="CI384" i="2"/>
  <c r="CF385" i="2"/>
  <c r="BF384" i="2"/>
  <c r="BH384" i="2" s="1"/>
  <c r="BE385" i="2"/>
  <c r="BJ384" i="2"/>
  <c r="BO384" i="2"/>
  <c r="CQ384" i="2"/>
  <c r="BI384" i="2"/>
  <c r="BK383" i="2"/>
  <c r="BN383" i="2"/>
  <c r="CK383" i="2"/>
  <c r="BL384" i="2" l="1"/>
  <c r="BM384" i="2"/>
  <c r="CK384" i="2"/>
  <c r="BE386" i="2"/>
  <c r="BJ385" i="2"/>
  <c r="BO385" i="2"/>
  <c r="BF385" i="2"/>
  <c r="BH385" i="2" s="1"/>
  <c r="BL385" i="2" s="1"/>
  <c r="CQ385" i="2"/>
  <c r="BI385" i="2"/>
  <c r="CF386" i="2"/>
  <c r="CO385" i="2"/>
  <c r="CI385" i="2"/>
  <c r="CJ385" i="2"/>
  <c r="BK384" i="2"/>
  <c r="BN384" i="2"/>
  <c r="CI386" i="2" l="1"/>
  <c r="CF387" i="2"/>
  <c r="CJ386" i="2"/>
  <c r="CO386" i="2"/>
  <c r="BF386" i="2"/>
  <c r="CQ386" i="2"/>
  <c r="BI386" i="2"/>
  <c r="BO386" i="2"/>
  <c r="BH386" i="2"/>
  <c r="BL386" i="2" s="1"/>
  <c r="BJ386" i="2"/>
  <c r="BE387" i="2"/>
  <c r="CK385" i="2"/>
  <c r="BK385" i="2"/>
  <c r="BN385" i="2"/>
  <c r="BM385" i="2"/>
  <c r="BM386" i="2" l="1"/>
  <c r="CK386" i="2"/>
  <c r="CI387" i="2"/>
  <c r="CJ387" i="2"/>
  <c r="CO387" i="2"/>
  <c r="CF388" i="2"/>
  <c r="BO387" i="2"/>
  <c r="BE388" i="2"/>
  <c r="CQ387" i="2"/>
  <c r="BJ387" i="2"/>
  <c r="BF387" i="2"/>
  <c r="BH387" i="2" s="1"/>
  <c r="BI387" i="2"/>
  <c r="BK386" i="2"/>
  <c r="BN386" i="2"/>
  <c r="BL387" i="2" l="1"/>
  <c r="BM387" i="2"/>
  <c r="CF389" i="2"/>
  <c r="CI388" i="2"/>
  <c r="CO388" i="2"/>
  <c r="CJ388" i="2"/>
  <c r="CK387" i="2"/>
  <c r="BO388" i="2"/>
  <c r="BJ388" i="2"/>
  <c r="BE389" i="2"/>
  <c r="BF388" i="2"/>
  <c r="BH388" i="2" s="1"/>
  <c r="BL388" i="2" s="1"/>
  <c r="CQ388" i="2"/>
  <c r="BI388" i="2"/>
  <c r="BK387" i="2"/>
  <c r="BN387" i="2"/>
  <c r="BM388" i="2" l="1"/>
  <c r="CF390" i="2"/>
  <c r="CO389" i="2"/>
  <c r="CI389" i="2"/>
  <c r="CJ389" i="2"/>
  <c r="BF389" i="2"/>
  <c r="BH389" i="2" s="1"/>
  <c r="BJ389" i="2"/>
  <c r="CQ389" i="2"/>
  <c r="BE390" i="2"/>
  <c r="BO389" i="2"/>
  <c r="BI389" i="2"/>
  <c r="CK388" i="2"/>
  <c r="BN388" i="2"/>
  <c r="BK388" i="2"/>
  <c r="BL389" i="2" l="1"/>
  <c r="BM389" i="2"/>
  <c r="BK389" i="2"/>
  <c r="BN389" i="2"/>
  <c r="CK389" i="2"/>
  <c r="BJ390" i="2"/>
  <c r="BO390" i="2"/>
  <c r="BF390" i="2"/>
  <c r="BH390" i="2" s="1"/>
  <c r="BE391" i="2"/>
  <c r="CQ390" i="2"/>
  <c r="BI390" i="2"/>
  <c r="CF391" i="2"/>
  <c r="CI390" i="2"/>
  <c r="CJ390" i="2"/>
  <c r="CO390" i="2"/>
  <c r="BL390" i="2" l="1"/>
  <c r="BM390" i="2"/>
  <c r="CO391" i="2"/>
  <c r="CJ391" i="2"/>
  <c r="CI391" i="2"/>
  <c r="CF392" i="2"/>
  <c r="CK390" i="2"/>
  <c r="BK390" i="2"/>
  <c r="BN390" i="2"/>
  <c r="BJ391" i="2"/>
  <c r="BF391" i="2"/>
  <c r="BH391" i="2" s="1"/>
  <c r="BL391" i="2" s="1"/>
  <c r="BO391" i="2"/>
  <c r="CQ391" i="2"/>
  <c r="BE392" i="2"/>
  <c r="BI391" i="2"/>
  <c r="BK391" i="2" l="1"/>
  <c r="BN391" i="2"/>
  <c r="CK391" i="2"/>
  <c r="CI392" i="2"/>
  <c r="CF393" i="2"/>
  <c r="CJ392" i="2"/>
  <c r="CO392" i="2"/>
  <c r="BM391" i="2"/>
  <c r="BI392" i="2"/>
  <c r="BJ392" i="2"/>
  <c r="CQ392" i="2"/>
  <c r="BF392" i="2"/>
  <c r="BH392" i="2" s="1"/>
  <c r="BL392" i="2" s="1"/>
  <c r="BO392" i="2"/>
  <c r="BE393" i="2"/>
  <c r="CK392" i="2" l="1"/>
  <c r="CI393" i="2"/>
  <c r="CJ393" i="2"/>
  <c r="CF394" i="2"/>
  <c r="CO393" i="2"/>
  <c r="BK392" i="2"/>
  <c r="BN392" i="2"/>
  <c r="BM392" i="2"/>
  <c r="BJ393" i="2"/>
  <c r="BE394" i="2"/>
  <c r="CQ393" i="2"/>
  <c r="BF393" i="2"/>
  <c r="BH393" i="2" s="1"/>
  <c r="BL393" i="2" s="1"/>
  <c r="BI393" i="2"/>
  <c r="BO393" i="2"/>
  <c r="BM393" i="2" l="1"/>
  <c r="CO394" i="2"/>
  <c r="CJ394" i="2"/>
  <c r="CI394" i="2"/>
  <c r="CF395" i="2"/>
  <c r="BN393" i="2"/>
  <c r="BK393" i="2"/>
  <c r="CK393" i="2"/>
  <c r="BI394" i="2"/>
  <c r="BO394" i="2"/>
  <c r="BE395" i="2"/>
  <c r="CQ394" i="2"/>
  <c r="BJ394" i="2"/>
  <c r="BF394" i="2"/>
  <c r="BH394" i="2" s="1"/>
  <c r="BL394" i="2" l="1"/>
  <c r="BM394" i="2"/>
  <c r="BF395" i="2"/>
  <c r="BH395" i="2" s="1"/>
  <c r="BJ395" i="2"/>
  <c r="CQ395" i="2"/>
  <c r="BE396" i="2"/>
  <c r="BO395" i="2"/>
  <c r="BI395" i="2"/>
  <c r="BN394" i="2"/>
  <c r="BK394" i="2"/>
  <c r="CK394" i="2"/>
  <c r="CI395" i="2"/>
  <c r="CF396" i="2"/>
  <c r="CO395" i="2"/>
  <c r="CJ395" i="2"/>
  <c r="BL395" i="2" l="1"/>
  <c r="BM395" i="2"/>
  <c r="CK395" i="2"/>
  <c r="BF396" i="2"/>
  <c r="BH396" i="2" s="1"/>
  <c r="BJ396" i="2"/>
  <c r="BE397" i="2"/>
  <c r="BO396" i="2"/>
  <c r="CQ396" i="2"/>
  <c r="BI396" i="2"/>
  <c r="BK395" i="2"/>
  <c r="BN395" i="2"/>
  <c r="CJ396" i="2"/>
  <c r="CO396" i="2"/>
  <c r="CI396" i="2"/>
  <c r="CF397" i="2"/>
  <c r="BL396" i="2" l="1"/>
  <c r="BM396" i="2"/>
  <c r="CI397" i="2"/>
  <c r="CJ397" i="2"/>
  <c r="CO397" i="2"/>
  <c r="CF398" i="2"/>
  <c r="CK396" i="2"/>
  <c r="BK396" i="2"/>
  <c r="BN396" i="2"/>
  <c r="BI397" i="2"/>
  <c r="BO397" i="2"/>
  <c r="BF397" i="2"/>
  <c r="BH397" i="2" s="1"/>
  <c r="BL397" i="2" s="1"/>
  <c r="BJ397" i="2"/>
  <c r="CQ397" i="2"/>
  <c r="BE398" i="2"/>
  <c r="BK397" i="2" l="1"/>
  <c r="BN397" i="2"/>
  <c r="CI398" i="2"/>
  <c r="CF399" i="2"/>
  <c r="CJ398" i="2"/>
  <c r="CO398" i="2"/>
  <c r="BJ398" i="2"/>
  <c r="BF398" i="2"/>
  <c r="BH398" i="2" s="1"/>
  <c r="BL398" i="2" s="1"/>
  <c r="CQ398" i="2"/>
  <c r="BE399" i="2"/>
  <c r="BI398" i="2"/>
  <c r="BO398" i="2"/>
  <c r="CK397" i="2"/>
  <c r="BM397" i="2"/>
  <c r="CK398" i="2" l="1"/>
  <c r="BM398" i="2"/>
  <c r="BK398" i="2"/>
  <c r="BN398" i="2"/>
  <c r="BF399" i="2"/>
  <c r="BH399" i="2" s="1"/>
  <c r="BJ399" i="2"/>
  <c r="CQ399" i="2"/>
  <c r="BO399" i="2"/>
  <c r="BE400" i="2"/>
  <c r="BI399" i="2"/>
  <c r="CJ399" i="2"/>
  <c r="CI399" i="2"/>
  <c r="CO399" i="2"/>
  <c r="CF400" i="2"/>
  <c r="BL399" i="2" l="1"/>
  <c r="BM399" i="2"/>
  <c r="CF401" i="2"/>
  <c r="CJ400" i="2"/>
  <c r="CI400" i="2"/>
  <c r="CO400" i="2"/>
  <c r="CK399" i="2"/>
  <c r="CQ400" i="2"/>
  <c r="BE401" i="2"/>
  <c r="BJ400" i="2"/>
  <c r="BI400" i="2"/>
  <c r="BF400" i="2"/>
  <c r="BH400" i="2" s="1"/>
  <c r="BL400" i="2" s="1"/>
  <c r="BO400" i="2"/>
  <c r="BK399" i="2"/>
  <c r="BN399" i="2"/>
  <c r="CJ401" i="2" l="1"/>
  <c r="CI401" i="2"/>
  <c r="CO401" i="2"/>
  <c r="CF402" i="2"/>
  <c r="CK400" i="2"/>
  <c r="BM400" i="2"/>
  <c r="BO401" i="2"/>
  <c r="BI401" i="2"/>
  <c r="BE402" i="2"/>
  <c r="BF401" i="2"/>
  <c r="BH401" i="2" s="1"/>
  <c r="BJ401" i="2"/>
  <c r="CQ401" i="2"/>
  <c r="BK400" i="2"/>
  <c r="BN400" i="2"/>
  <c r="BL401" i="2" l="1"/>
  <c r="BM401" i="2"/>
  <c r="BK401" i="2"/>
  <c r="BN401" i="2"/>
  <c r="CK401" i="2"/>
  <c r="BF402" i="2"/>
  <c r="BE403" i="2"/>
  <c r="CQ402" i="2"/>
  <c r="BO402" i="2"/>
  <c r="BH402" i="2"/>
  <c r="BL402" i="2" s="1"/>
  <c r="BI402" i="2"/>
  <c r="BJ402" i="2"/>
  <c r="CF403" i="2"/>
  <c r="CI402" i="2"/>
  <c r="CJ402" i="2"/>
  <c r="CO402" i="2"/>
  <c r="CJ403" i="2" l="1"/>
  <c r="CO403" i="2"/>
  <c r="CI403" i="2"/>
  <c r="CF404" i="2"/>
  <c r="BM402" i="2"/>
  <c r="CK402" i="2"/>
  <c r="BN402" i="2"/>
  <c r="BK402" i="2"/>
  <c r="CQ403" i="2"/>
  <c r="BJ403" i="2"/>
  <c r="BE404" i="2"/>
  <c r="BF403" i="2"/>
  <c r="BH403" i="2" s="1"/>
  <c r="BI403" i="2"/>
  <c r="BO403" i="2"/>
  <c r="BL403" i="2" l="1"/>
  <c r="BM403" i="2"/>
  <c r="BI404" i="2"/>
  <c r="BJ404" i="2"/>
  <c r="BO404" i="2"/>
  <c r="BE405" i="2"/>
  <c r="CQ404" i="2"/>
  <c r="BF404" i="2"/>
  <c r="BH404" i="2" s="1"/>
  <c r="CK403" i="2"/>
  <c r="BN403" i="2"/>
  <c r="BK403" i="2"/>
  <c r="CF405" i="2"/>
  <c r="CJ404" i="2"/>
  <c r="CI404" i="2"/>
  <c r="CO404" i="2"/>
  <c r="BL404" i="2" l="1"/>
  <c r="BM404" i="2"/>
  <c r="CJ405" i="2"/>
  <c r="CO405" i="2"/>
  <c r="CI405" i="2"/>
  <c r="CF406" i="2"/>
  <c r="BO405" i="2"/>
  <c r="BI405" i="2"/>
  <c r="BJ405" i="2"/>
  <c r="CQ405" i="2"/>
  <c r="BF405" i="2"/>
  <c r="BH405" i="2" s="1"/>
  <c r="BE406" i="2"/>
  <c r="BK404" i="2"/>
  <c r="BN404" i="2"/>
  <c r="CK404" i="2"/>
  <c r="BL405" i="2" l="1"/>
  <c r="BM405" i="2"/>
  <c r="CK405" i="2"/>
  <c r="BK405" i="2"/>
  <c r="BN405" i="2"/>
  <c r="BF406" i="2"/>
  <c r="BH406" i="2" s="1"/>
  <c r="CQ406" i="2"/>
  <c r="BJ406" i="2"/>
  <c r="BO406" i="2"/>
  <c r="BE407" i="2"/>
  <c r="BI406" i="2"/>
  <c r="CO406" i="2"/>
  <c r="CJ406" i="2"/>
  <c r="CI406" i="2"/>
  <c r="CF407" i="2"/>
  <c r="BL406" i="2" l="1"/>
  <c r="BM406" i="2"/>
  <c r="CK406" i="2"/>
  <c r="BN406" i="2"/>
  <c r="BK406" i="2"/>
  <c r="CJ407" i="2"/>
  <c r="CI407" i="2"/>
  <c r="CO407" i="2"/>
  <c r="CF408" i="2"/>
  <c r="BJ407" i="2"/>
  <c r="CQ407" i="2"/>
  <c r="BI407" i="2"/>
  <c r="BF407" i="2"/>
  <c r="BH407" i="2" s="1"/>
  <c r="BE408" i="2"/>
  <c r="BO407" i="2"/>
  <c r="BL407" i="2" l="1"/>
  <c r="BM407" i="2"/>
  <c r="CK407" i="2"/>
  <c r="CQ408" i="2"/>
  <c r="BJ408" i="2"/>
  <c r="BF408" i="2"/>
  <c r="BH408" i="2" s="1"/>
  <c r="BO408" i="2"/>
  <c r="BE409" i="2"/>
  <c r="BI408" i="2"/>
  <c r="BN407" i="2"/>
  <c r="BK407" i="2"/>
  <c r="CF409" i="2"/>
  <c r="CI408" i="2"/>
  <c r="CJ408" i="2"/>
  <c r="CO408" i="2"/>
  <c r="BL408" i="2" l="1"/>
  <c r="BM408" i="2"/>
  <c r="BJ409" i="2"/>
  <c r="BI409" i="2"/>
  <c r="BE410" i="2"/>
  <c r="BO409" i="2"/>
  <c r="CQ409" i="2"/>
  <c r="BF409" i="2"/>
  <c r="BH409" i="2" s="1"/>
  <c r="BL409" i="2" s="1"/>
  <c r="CJ409" i="2"/>
  <c r="CI409" i="2"/>
  <c r="CO409" i="2"/>
  <c r="CF410" i="2"/>
  <c r="CK408" i="2"/>
  <c r="BK408" i="2"/>
  <c r="BN408" i="2"/>
  <c r="CK409" i="2" l="1"/>
  <c r="BK409" i="2"/>
  <c r="BN409" i="2"/>
  <c r="CJ410" i="2"/>
  <c r="CF411" i="2"/>
  <c r="CO410" i="2"/>
  <c r="CI410" i="2"/>
  <c r="BF410" i="2"/>
  <c r="BH410" i="2" s="1"/>
  <c r="BL410" i="2" s="1"/>
  <c r="BJ410" i="2"/>
  <c r="CQ410" i="2"/>
  <c r="BE411" i="2"/>
  <c r="BI410" i="2"/>
  <c r="BO410" i="2"/>
  <c r="BM409" i="2"/>
  <c r="BO411" i="2" l="1"/>
  <c r="BJ411" i="2"/>
  <c r="CQ411" i="2"/>
  <c r="BE412" i="2"/>
  <c r="BI411" i="2"/>
  <c r="BF411" i="2"/>
  <c r="BH411" i="2" s="1"/>
  <c r="BM410" i="2"/>
  <c r="BK410" i="2"/>
  <c r="BN410" i="2"/>
  <c r="CJ411" i="2"/>
  <c r="CO411" i="2"/>
  <c r="CF412" i="2"/>
  <c r="CI411" i="2"/>
  <c r="CK410" i="2"/>
  <c r="BL411" i="2" l="1"/>
  <c r="BM411" i="2"/>
  <c r="BK411" i="2"/>
  <c r="BN411" i="2"/>
  <c r="CJ412" i="2"/>
  <c r="CO412" i="2"/>
  <c r="CF413" i="2"/>
  <c r="CI412" i="2"/>
  <c r="CK411" i="2"/>
  <c r="BF412" i="2"/>
  <c r="BH412" i="2" s="1"/>
  <c r="BL412" i="2" s="1"/>
  <c r="BI412" i="2"/>
  <c r="BE413" i="2"/>
  <c r="BJ412" i="2"/>
  <c r="CQ412" i="2"/>
  <c r="BO412" i="2"/>
  <c r="CO413" i="2" l="1"/>
  <c r="CF414" i="2"/>
  <c r="CJ413" i="2"/>
  <c r="CI413" i="2"/>
  <c r="BK412" i="2"/>
  <c r="BN412" i="2"/>
  <c r="BM412" i="2"/>
  <c r="BJ413" i="2"/>
  <c r="BF413" i="2"/>
  <c r="BH413" i="2" s="1"/>
  <c r="CQ413" i="2"/>
  <c r="BI413" i="2"/>
  <c r="BE414" i="2"/>
  <c r="BO413" i="2"/>
  <c r="CK412" i="2"/>
  <c r="BL413" i="2" l="1"/>
  <c r="BM413" i="2"/>
  <c r="BK413" i="2"/>
  <c r="BN413" i="2"/>
  <c r="BE415" i="2"/>
  <c r="BF414" i="2"/>
  <c r="BH414" i="2" s="1"/>
  <c r="BL414" i="2" s="1"/>
  <c r="BI414" i="2"/>
  <c r="BO414" i="2"/>
  <c r="CQ414" i="2"/>
  <c r="BJ414" i="2"/>
  <c r="CO414" i="2"/>
  <c r="CI414" i="2"/>
  <c r="CF415" i="2"/>
  <c r="CJ414" i="2"/>
  <c r="CK413" i="2"/>
  <c r="CO415" i="2" l="1"/>
  <c r="CF416" i="2"/>
  <c r="CJ415" i="2"/>
  <c r="CI415" i="2"/>
  <c r="BN414" i="2"/>
  <c r="BK414" i="2"/>
  <c r="BI415" i="2"/>
  <c r="BO415" i="2"/>
  <c r="BJ415" i="2"/>
  <c r="BF415" i="2"/>
  <c r="BH415" i="2" s="1"/>
  <c r="BL415" i="2" s="1"/>
  <c r="BE416" i="2"/>
  <c r="CQ415" i="2"/>
  <c r="CK414" i="2"/>
  <c r="BM414" i="2"/>
  <c r="CK415" i="2" l="1"/>
  <c r="CO416" i="2"/>
  <c r="CJ416" i="2"/>
  <c r="CF417" i="2"/>
  <c r="CI416" i="2"/>
  <c r="BM415" i="2"/>
  <c r="CQ416" i="2"/>
  <c r="BF416" i="2"/>
  <c r="BH416" i="2" s="1"/>
  <c r="BI416" i="2"/>
  <c r="BE417" i="2"/>
  <c r="BJ416" i="2"/>
  <c r="BO416" i="2"/>
  <c r="BK415" i="2"/>
  <c r="BN415" i="2"/>
  <c r="BL416" i="2" l="1"/>
  <c r="BM416" i="2"/>
  <c r="CQ417" i="2"/>
  <c r="BF417" i="2"/>
  <c r="BH417" i="2" s="1"/>
  <c r="BO417" i="2"/>
  <c r="BI417" i="2"/>
  <c r="BE418" i="2"/>
  <c r="BJ417" i="2"/>
  <c r="CI417" i="2"/>
  <c r="CJ417" i="2"/>
  <c r="CF418" i="2"/>
  <c r="CO417" i="2"/>
  <c r="CK416" i="2"/>
  <c r="BK416" i="2"/>
  <c r="BN416" i="2"/>
  <c r="BL417" i="2" l="1"/>
  <c r="BM417" i="2"/>
  <c r="CK417" i="2"/>
  <c r="BK417" i="2"/>
  <c r="BN417" i="2"/>
  <c r="CO418" i="2"/>
  <c r="CI418" i="2"/>
  <c r="CF419" i="2"/>
  <c r="CJ418" i="2"/>
  <c r="BJ418" i="2"/>
  <c r="BO418" i="2"/>
  <c r="BF418" i="2"/>
  <c r="BH418" i="2" s="1"/>
  <c r="BL418" i="2" s="1"/>
  <c r="BE419" i="2"/>
  <c r="CQ418" i="2"/>
  <c r="BI418" i="2"/>
  <c r="CJ419" i="2" l="1"/>
  <c r="CF420" i="2"/>
  <c r="CO419" i="2"/>
  <c r="CI419" i="2"/>
  <c r="BM418" i="2"/>
  <c r="BN418" i="2"/>
  <c r="BK418" i="2"/>
  <c r="CQ419" i="2"/>
  <c r="BO419" i="2"/>
  <c r="BJ419" i="2"/>
  <c r="BE420" i="2"/>
  <c r="BI419" i="2"/>
  <c r="BF419" i="2"/>
  <c r="BH419" i="2" s="1"/>
  <c r="BL419" i="2" s="1"/>
  <c r="CK418" i="2"/>
  <c r="BI420" i="2" l="1"/>
  <c r="CQ420" i="2"/>
  <c r="BE421" i="2"/>
  <c r="BJ420" i="2"/>
  <c r="BO420" i="2"/>
  <c r="BF420" i="2"/>
  <c r="BH420" i="2" s="1"/>
  <c r="CF421" i="2"/>
  <c r="CJ420" i="2"/>
  <c r="CI420" i="2"/>
  <c r="CO420" i="2"/>
  <c r="BK419" i="2"/>
  <c r="BN419" i="2"/>
  <c r="BM419" i="2"/>
  <c r="CK419" i="2"/>
  <c r="BL420" i="2" l="1"/>
  <c r="BM420" i="2"/>
  <c r="CF422" i="2"/>
  <c r="CO421" i="2"/>
  <c r="CJ421" i="2"/>
  <c r="CI421" i="2"/>
  <c r="BK420" i="2"/>
  <c r="BN420" i="2"/>
  <c r="CK420" i="2"/>
  <c r="BJ421" i="2"/>
  <c r="BI421" i="2"/>
  <c r="BF421" i="2"/>
  <c r="BH421" i="2" s="1"/>
  <c r="BE422" i="2"/>
  <c r="BO421" i="2"/>
  <c r="CQ421" i="2"/>
  <c r="BL421" i="2" l="1"/>
  <c r="BM421" i="2"/>
  <c r="CK421" i="2"/>
  <c r="BK421" i="2"/>
  <c r="BN421" i="2"/>
  <c r="CF423" i="2"/>
  <c r="CI422" i="2"/>
  <c r="CJ422" i="2"/>
  <c r="CO422" i="2"/>
  <c r="BF422" i="2"/>
  <c r="BH422" i="2" s="1"/>
  <c r="BL422" i="2" s="1"/>
  <c r="BJ422" i="2"/>
  <c r="CQ422" i="2"/>
  <c r="BE423" i="2"/>
  <c r="BI422" i="2"/>
  <c r="BO422" i="2"/>
  <c r="CJ423" i="2" l="1"/>
  <c r="CO423" i="2"/>
  <c r="CF424" i="2"/>
  <c r="CI423" i="2"/>
  <c r="BN422" i="2"/>
  <c r="BK422" i="2"/>
  <c r="BI423" i="2"/>
  <c r="BJ423" i="2"/>
  <c r="CQ423" i="2"/>
  <c r="BF423" i="2"/>
  <c r="BH423" i="2" s="1"/>
  <c r="BE424" i="2"/>
  <c r="BO423" i="2"/>
  <c r="CK422" i="2"/>
  <c r="BM422" i="2"/>
  <c r="BL423" i="2" l="1"/>
  <c r="BM423" i="2"/>
  <c r="CK423" i="2"/>
  <c r="BO424" i="2"/>
  <c r="CQ424" i="2"/>
  <c r="BJ424" i="2"/>
  <c r="BE425" i="2"/>
  <c r="BI424" i="2"/>
  <c r="BF424" i="2"/>
  <c r="BH424" i="2" s="1"/>
  <c r="BK423" i="2"/>
  <c r="BN423" i="2"/>
  <c r="CJ424" i="2"/>
  <c r="CI424" i="2"/>
  <c r="CO424" i="2"/>
  <c r="CF425" i="2"/>
  <c r="BL424" i="2" l="1"/>
  <c r="BM424" i="2"/>
  <c r="BK424" i="2"/>
  <c r="BN424" i="2"/>
  <c r="CK424" i="2"/>
  <c r="BI425" i="2"/>
  <c r="BJ425" i="2"/>
  <c r="CQ425" i="2"/>
  <c r="BF425" i="2"/>
  <c r="BH425" i="2" s="1"/>
  <c r="BO425" i="2"/>
  <c r="BE426" i="2"/>
  <c r="CJ425" i="2"/>
  <c r="CF426" i="2"/>
  <c r="CO425" i="2"/>
  <c r="CI425" i="2"/>
  <c r="BL425" i="2" l="1"/>
  <c r="BM425" i="2"/>
  <c r="CF427" i="2"/>
  <c r="CI426" i="2"/>
  <c r="CO426" i="2"/>
  <c r="CJ426" i="2"/>
  <c r="BK425" i="2"/>
  <c r="BN425" i="2"/>
  <c r="CK425" i="2"/>
  <c r="BJ426" i="2"/>
  <c r="CQ426" i="2"/>
  <c r="BF426" i="2"/>
  <c r="BH426" i="2" s="1"/>
  <c r="BE427" i="2"/>
  <c r="BO426" i="2"/>
  <c r="BI426" i="2"/>
  <c r="BL426" i="2" l="1"/>
  <c r="BM426" i="2"/>
  <c r="BK426" i="2"/>
  <c r="BN426" i="2"/>
  <c r="CI427" i="2"/>
  <c r="CO427" i="2"/>
  <c r="CJ427" i="2"/>
  <c r="CF428" i="2"/>
  <c r="BJ427" i="2"/>
  <c r="BE428" i="2"/>
  <c r="BO427" i="2"/>
  <c r="BI427" i="2"/>
  <c r="CQ427" i="2"/>
  <c r="BF427" i="2"/>
  <c r="BH427" i="2" s="1"/>
  <c r="CK426" i="2"/>
  <c r="BL427" i="2" l="1"/>
  <c r="BM427" i="2"/>
  <c r="CK427" i="2"/>
  <c r="BJ428" i="2"/>
  <c r="CQ428" i="2"/>
  <c r="BI428" i="2"/>
  <c r="BE429" i="2"/>
  <c r="BF428" i="2"/>
  <c r="BH428" i="2" s="1"/>
  <c r="BO428" i="2"/>
  <c r="BK427" i="2"/>
  <c r="BN427" i="2"/>
  <c r="CO428" i="2"/>
  <c r="CF429" i="2"/>
  <c r="CI428" i="2"/>
  <c r="CJ428" i="2"/>
  <c r="BL428" i="2" l="1"/>
  <c r="BM428" i="2"/>
  <c r="CK428" i="2"/>
  <c r="BN428" i="2"/>
  <c r="BK428" i="2"/>
  <c r="BF429" i="2"/>
  <c r="BH429" i="2" s="1"/>
  <c r="BL429" i="2" s="1"/>
  <c r="BO429" i="2"/>
  <c r="BI429" i="2"/>
  <c r="CQ429" i="2"/>
  <c r="BJ429" i="2"/>
  <c r="BE430" i="2"/>
  <c r="CO429" i="2"/>
  <c r="CJ429" i="2"/>
  <c r="CF430" i="2"/>
  <c r="CI429" i="2"/>
  <c r="BM429" i="2" l="1"/>
  <c r="CI430" i="2"/>
  <c r="CJ430" i="2"/>
  <c r="CF431" i="2"/>
  <c r="CO430" i="2"/>
  <c r="BK429" i="2"/>
  <c r="BN429" i="2"/>
  <c r="CK429" i="2"/>
  <c r="BI430" i="2"/>
  <c r="BE431" i="2"/>
  <c r="CQ430" i="2"/>
  <c r="BO430" i="2"/>
  <c r="BF430" i="2"/>
  <c r="BH430" i="2" s="1"/>
  <c r="BL430" i="2" s="1"/>
  <c r="BJ430" i="2"/>
  <c r="CK430" i="2" l="1"/>
  <c r="BK430" i="2"/>
  <c r="BN430" i="2"/>
  <c r="BF431" i="2"/>
  <c r="BH431" i="2" s="1"/>
  <c r="BE432" i="2"/>
  <c r="BO431" i="2"/>
  <c r="BI431" i="2"/>
  <c r="BJ431" i="2"/>
  <c r="CQ431" i="2"/>
  <c r="CJ431" i="2"/>
  <c r="CF432" i="2"/>
  <c r="CO431" i="2"/>
  <c r="CI431" i="2"/>
  <c r="BM430" i="2"/>
  <c r="BL431" i="2" l="1"/>
  <c r="BM431" i="2"/>
  <c r="BN431" i="2"/>
  <c r="BK431" i="2"/>
  <c r="CJ432" i="2"/>
  <c r="CO432" i="2"/>
  <c r="CI432" i="2"/>
  <c r="CF433" i="2"/>
  <c r="BJ432" i="2"/>
  <c r="CQ432" i="2"/>
  <c r="BI432" i="2"/>
  <c r="BE433" i="2"/>
  <c r="BF432" i="2"/>
  <c r="BH432" i="2" s="1"/>
  <c r="BO432" i="2"/>
  <c r="CK431" i="2"/>
  <c r="BL432" i="2" l="1"/>
  <c r="BM432" i="2"/>
  <c r="BF433" i="2"/>
  <c r="BH433" i="2" s="1"/>
  <c r="BO433" i="2"/>
  <c r="BE434" i="2"/>
  <c r="CQ433" i="2"/>
  <c r="BI433" i="2"/>
  <c r="BJ433" i="2"/>
  <c r="CK432" i="2"/>
  <c r="BK432" i="2"/>
  <c r="BN432" i="2"/>
  <c r="CI433" i="2"/>
  <c r="CF434" i="2"/>
  <c r="CO433" i="2"/>
  <c r="CJ433" i="2"/>
  <c r="BL433" i="2" l="1"/>
  <c r="BM433" i="2"/>
  <c r="BK433" i="2"/>
  <c r="BN433" i="2"/>
  <c r="BI434" i="2"/>
  <c r="CQ434" i="2"/>
  <c r="BE435" i="2"/>
  <c r="BJ434" i="2"/>
  <c r="BF434" i="2"/>
  <c r="BH434" i="2" s="1"/>
  <c r="BO434" i="2"/>
  <c r="CK433" i="2"/>
  <c r="CO434" i="2"/>
  <c r="CJ434" i="2"/>
  <c r="CF435" i="2"/>
  <c r="CI434" i="2"/>
  <c r="BL434" i="2" l="1"/>
  <c r="BM434" i="2"/>
  <c r="BE436" i="2"/>
  <c r="BI435" i="2"/>
  <c r="BF435" i="2"/>
  <c r="CQ435" i="2"/>
  <c r="BJ435" i="2"/>
  <c r="BO435" i="2"/>
  <c r="BH435" i="2"/>
  <c r="BL435" i="2" s="1"/>
  <c r="CO435" i="2"/>
  <c r="CI435" i="2"/>
  <c r="CJ435" i="2"/>
  <c r="CF436" i="2"/>
  <c r="BN434" i="2"/>
  <c r="BK434" i="2"/>
  <c r="CK434" i="2"/>
  <c r="BE437" i="2" l="1"/>
  <c r="CQ436" i="2"/>
  <c r="BJ436" i="2"/>
  <c r="BI436" i="2"/>
  <c r="BF436" i="2"/>
  <c r="BH436" i="2" s="1"/>
  <c r="BO436" i="2"/>
  <c r="CK435" i="2"/>
  <c r="BN435" i="2"/>
  <c r="BK435" i="2"/>
  <c r="BM435" i="2"/>
  <c r="CF437" i="2"/>
  <c r="CI436" i="2"/>
  <c r="CO436" i="2"/>
  <c r="CJ436" i="2"/>
  <c r="BL436" i="2" l="1"/>
  <c r="BM436" i="2"/>
  <c r="BN436" i="2"/>
  <c r="BK436" i="2"/>
  <c r="BO437" i="2"/>
  <c r="BE438" i="2"/>
  <c r="BI437" i="2"/>
  <c r="CQ437" i="2"/>
  <c r="BJ437" i="2"/>
  <c r="BF437" i="2"/>
  <c r="BH437" i="2" s="1"/>
  <c r="CJ437" i="2"/>
  <c r="CO437" i="2"/>
  <c r="CF438" i="2"/>
  <c r="CI437" i="2"/>
  <c r="CK436" i="2"/>
  <c r="BL437" i="2" l="1"/>
  <c r="BM437" i="2"/>
  <c r="CF439" i="2"/>
  <c r="CO438" i="2"/>
  <c r="CI438" i="2"/>
  <c r="CJ438" i="2"/>
  <c r="CK437" i="2"/>
  <c r="BE439" i="2"/>
  <c r="CQ438" i="2"/>
  <c r="BF438" i="2"/>
  <c r="BH438" i="2" s="1"/>
  <c r="BO438" i="2"/>
  <c r="BI438" i="2"/>
  <c r="BJ438" i="2"/>
  <c r="BN437" i="2"/>
  <c r="BK437" i="2"/>
  <c r="BL438" i="2" l="1"/>
  <c r="BM438" i="2"/>
  <c r="CK438" i="2"/>
  <c r="BJ439" i="2"/>
  <c r="CQ439" i="2"/>
  <c r="BF439" i="2"/>
  <c r="BH439" i="2" s="1"/>
  <c r="BO439" i="2"/>
  <c r="BE440" i="2"/>
  <c r="BI439" i="2"/>
  <c r="CO439" i="2"/>
  <c r="CJ439" i="2"/>
  <c r="CF440" i="2"/>
  <c r="CI439" i="2"/>
  <c r="BK438" i="2"/>
  <c r="BN438" i="2"/>
  <c r="BL439" i="2" l="1"/>
  <c r="BM439" i="2"/>
  <c r="CK439" i="2"/>
  <c r="BI440" i="2"/>
  <c r="BF440" i="2"/>
  <c r="BH440" i="2" s="1"/>
  <c r="BL440" i="2" s="1"/>
  <c r="BE441" i="2"/>
  <c r="BJ440" i="2"/>
  <c r="BO440" i="2"/>
  <c r="CQ440" i="2"/>
  <c r="CJ440" i="2"/>
  <c r="CO440" i="2"/>
  <c r="CF441" i="2"/>
  <c r="CI440" i="2"/>
  <c r="BK439" i="2"/>
  <c r="BN439" i="2"/>
  <c r="CK440" i="2" l="1"/>
  <c r="BK440" i="2"/>
  <c r="BN440" i="2"/>
  <c r="CO441" i="2"/>
  <c r="CI441" i="2"/>
  <c r="CF442" i="2"/>
  <c r="CJ441" i="2"/>
  <c r="BF441" i="2"/>
  <c r="BH441" i="2" s="1"/>
  <c r="BL441" i="2" s="1"/>
  <c r="BI441" i="2"/>
  <c r="CQ441" i="2"/>
  <c r="BE442" i="2"/>
  <c r="BO441" i="2"/>
  <c r="BJ441" i="2"/>
  <c r="BM440" i="2"/>
  <c r="CJ442" i="2" l="1"/>
  <c r="CO442" i="2"/>
  <c r="CF443" i="2"/>
  <c r="CI442" i="2"/>
  <c r="BO442" i="2"/>
  <c r="BI442" i="2"/>
  <c r="BF442" i="2"/>
  <c r="BH442" i="2" s="1"/>
  <c r="BL442" i="2" s="1"/>
  <c r="BJ442" i="2"/>
  <c r="BE443" i="2"/>
  <c r="CQ442" i="2"/>
  <c r="CK441" i="2"/>
  <c r="BM441" i="2"/>
  <c r="BK441" i="2"/>
  <c r="BN441" i="2"/>
  <c r="BO443" i="2" l="1"/>
  <c r="CQ443" i="2"/>
  <c r="BF443" i="2"/>
  <c r="BH443" i="2" s="1"/>
  <c r="BJ443" i="2"/>
  <c r="BE444" i="2"/>
  <c r="BI443" i="2"/>
  <c r="CK442" i="2"/>
  <c r="BK442" i="2"/>
  <c r="BN442" i="2"/>
  <c r="CF444" i="2"/>
  <c r="CI443" i="2"/>
  <c r="CJ443" i="2"/>
  <c r="CO443" i="2"/>
  <c r="BM442" i="2"/>
  <c r="BL443" i="2" l="1"/>
  <c r="BM443" i="2"/>
  <c r="CJ444" i="2"/>
  <c r="CI444" i="2"/>
  <c r="CF445" i="2"/>
  <c r="CO444" i="2"/>
  <c r="CK443" i="2"/>
  <c r="BI444" i="2"/>
  <c r="BJ444" i="2"/>
  <c r="BE445" i="2"/>
  <c r="CQ444" i="2"/>
  <c r="BF444" i="2"/>
  <c r="BH444" i="2" s="1"/>
  <c r="BO444" i="2"/>
  <c r="BK443" i="2"/>
  <c r="BN443" i="2"/>
  <c r="BL444" i="2" l="1"/>
  <c r="BM444" i="2"/>
  <c r="CK444" i="2"/>
  <c r="CQ445" i="2"/>
  <c r="BE446" i="2"/>
  <c r="BJ445" i="2"/>
  <c r="BO445" i="2"/>
  <c r="BI445" i="2"/>
  <c r="BF445" i="2"/>
  <c r="BH445" i="2" s="1"/>
  <c r="CI445" i="2"/>
  <c r="CF446" i="2"/>
  <c r="CJ445" i="2"/>
  <c r="CO445" i="2"/>
  <c r="BK444" i="2"/>
  <c r="BN444" i="2"/>
  <c r="BL445" i="2" l="1"/>
  <c r="BM445" i="2"/>
  <c r="BK445" i="2"/>
  <c r="BN445" i="2"/>
  <c r="CK445" i="2"/>
  <c r="CF447" i="2"/>
  <c r="CI446" i="2"/>
  <c r="CO446" i="2"/>
  <c r="CJ446" i="2"/>
  <c r="BI446" i="2"/>
  <c r="CQ446" i="2"/>
  <c r="BF446" i="2"/>
  <c r="BH446" i="2" s="1"/>
  <c r="BL446" i="2" s="1"/>
  <c r="BE447" i="2"/>
  <c r="BO446" i="2"/>
  <c r="BJ446" i="2"/>
  <c r="BM446" i="2" l="1"/>
  <c r="BF447" i="2"/>
  <c r="BH447" i="2" s="1"/>
  <c r="BL447" i="2" s="1"/>
  <c r="BJ447" i="2"/>
  <c r="BO447" i="2"/>
  <c r="CQ447" i="2"/>
  <c r="BI447" i="2"/>
  <c r="BE448" i="2"/>
  <c r="CO447" i="2"/>
  <c r="CF448" i="2"/>
  <c r="CI447" i="2"/>
  <c r="CJ447" i="2"/>
  <c r="BN446" i="2"/>
  <c r="BK446" i="2"/>
  <c r="CK446" i="2"/>
  <c r="CI448" i="2" l="1"/>
  <c r="CO448" i="2"/>
  <c r="CJ448" i="2"/>
  <c r="CF449" i="2"/>
  <c r="BN447" i="2"/>
  <c r="BK447" i="2"/>
  <c r="CK447" i="2"/>
  <c r="CQ448" i="2"/>
  <c r="BJ448" i="2"/>
  <c r="BF448" i="2"/>
  <c r="BI448" i="2"/>
  <c r="BO448" i="2"/>
  <c r="BE449" i="2"/>
  <c r="BH448" i="2"/>
  <c r="BL448" i="2" s="1"/>
  <c r="BM447" i="2"/>
  <c r="CK448" i="2" l="1"/>
  <c r="BK448" i="2"/>
  <c r="BN448" i="2"/>
  <c r="BM448" i="2"/>
  <c r="BJ449" i="2"/>
  <c r="BF449" i="2"/>
  <c r="BH449" i="2" s="1"/>
  <c r="BL449" i="2" s="1"/>
  <c r="BO449" i="2"/>
  <c r="BE450" i="2"/>
  <c r="BI449" i="2"/>
  <c r="CQ449" i="2"/>
  <c r="CJ449" i="2"/>
  <c r="CF450" i="2"/>
  <c r="CI449" i="2"/>
  <c r="CO449" i="2"/>
  <c r="BO450" i="2" l="1"/>
  <c r="BI450" i="2"/>
  <c r="BE451" i="2"/>
  <c r="BJ450" i="2"/>
  <c r="CQ450" i="2"/>
  <c r="BF450" i="2"/>
  <c r="BH450" i="2" s="1"/>
  <c r="BM449" i="2"/>
  <c r="CO450" i="2"/>
  <c r="CF451" i="2"/>
  <c r="CI450" i="2"/>
  <c r="CJ450" i="2"/>
  <c r="BK449" i="2"/>
  <c r="BN449" i="2"/>
  <c r="CK449" i="2"/>
  <c r="BL450" i="2" l="1"/>
  <c r="BM450" i="2"/>
  <c r="CK450" i="2"/>
  <c r="BI451" i="2"/>
  <c r="CQ451" i="2"/>
  <c r="BE452" i="2"/>
  <c r="BF451" i="2"/>
  <c r="BH451" i="2" s="1"/>
  <c r="BO451" i="2"/>
  <c r="BJ451" i="2"/>
  <c r="CJ451" i="2"/>
  <c r="CI451" i="2"/>
  <c r="CF452" i="2"/>
  <c r="CO451" i="2"/>
  <c r="BK450" i="2"/>
  <c r="BN450" i="2"/>
  <c r="BL451" i="2" l="1"/>
  <c r="BM451" i="2"/>
  <c r="BK451" i="2"/>
  <c r="BN451" i="2"/>
  <c r="CF453" i="2"/>
  <c r="CI452" i="2"/>
  <c r="CJ452" i="2"/>
  <c r="CO452" i="2"/>
  <c r="CK451" i="2"/>
  <c r="BJ452" i="2"/>
  <c r="BO452" i="2"/>
  <c r="BE453" i="2"/>
  <c r="BI452" i="2"/>
  <c r="CQ452" i="2"/>
  <c r="BF452" i="2"/>
  <c r="BH452" i="2" s="1"/>
  <c r="BL452" i="2" l="1"/>
  <c r="BM452" i="2"/>
  <c r="BK452" i="2"/>
  <c r="BN452" i="2"/>
  <c r="CF454" i="2"/>
  <c r="CI453" i="2"/>
  <c r="CJ453" i="2"/>
  <c r="CO453" i="2"/>
  <c r="CK452" i="2"/>
  <c r="BI453" i="2"/>
  <c r="BO453" i="2"/>
  <c r="BF453" i="2"/>
  <c r="BH453" i="2" s="1"/>
  <c r="BL453" i="2" s="1"/>
  <c r="CQ453" i="2"/>
  <c r="BJ453" i="2"/>
  <c r="BE454" i="2"/>
  <c r="CK453" i="2" l="1"/>
  <c r="BO454" i="2"/>
  <c r="BI454" i="2"/>
  <c r="BE455" i="2"/>
  <c r="BF454" i="2"/>
  <c r="BH454" i="2" s="1"/>
  <c r="BJ454" i="2"/>
  <c r="CQ454" i="2"/>
  <c r="BM453" i="2"/>
  <c r="CJ454" i="2"/>
  <c r="CO454" i="2"/>
  <c r="CF455" i="2"/>
  <c r="CI454" i="2"/>
  <c r="BK453" i="2"/>
  <c r="BN453" i="2"/>
  <c r="BL454" i="2" l="1"/>
  <c r="BM454" i="2"/>
  <c r="CJ455" i="2"/>
  <c r="CI455" i="2"/>
  <c r="CO455" i="2"/>
  <c r="CF456" i="2"/>
  <c r="BO455" i="2"/>
  <c r="BJ455" i="2"/>
  <c r="BE456" i="2"/>
  <c r="BF455" i="2"/>
  <c r="BH455" i="2" s="1"/>
  <c r="BI455" i="2"/>
  <c r="CQ455" i="2"/>
  <c r="CK454" i="2"/>
  <c r="BK454" i="2"/>
  <c r="BN454" i="2"/>
  <c r="BL455" i="2" l="1"/>
  <c r="BM455" i="2"/>
  <c r="CK455" i="2"/>
  <c r="BK455" i="2"/>
  <c r="BN455" i="2"/>
  <c r="CQ456" i="2"/>
  <c r="BF456" i="2"/>
  <c r="BH456" i="2" s="1"/>
  <c r="BJ456" i="2"/>
  <c r="BE457" i="2"/>
  <c r="BI456" i="2"/>
  <c r="BO456" i="2"/>
  <c r="CO456" i="2"/>
  <c r="CJ456" i="2"/>
  <c r="CI456" i="2"/>
  <c r="CF457" i="2"/>
  <c r="BL456" i="2" l="1"/>
  <c r="BM456" i="2"/>
  <c r="BI457" i="2"/>
  <c r="BO457" i="2"/>
  <c r="CQ457" i="2"/>
  <c r="BE458" i="2"/>
  <c r="BF457" i="2"/>
  <c r="BH457" i="2" s="1"/>
  <c r="BJ457" i="2"/>
  <c r="CK456" i="2"/>
  <c r="BK456" i="2"/>
  <c r="BN456" i="2"/>
  <c r="CJ457" i="2"/>
  <c r="CI457" i="2"/>
  <c r="CF458" i="2"/>
  <c r="CO457" i="2"/>
  <c r="BL457" i="2" l="1"/>
  <c r="BM457" i="2"/>
  <c r="BK457" i="2"/>
  <c r="BN457" i="2"/>
  <c r="CK457" i="2"/>
  <c r="CI458" i="2"/>
  <c r="CF459" i="2"/>
  <c r="CJ458" i="2"/>
  <c r="CO458" i="2"/>
  <c r="BJ458" i="2"/>
  <c r="BF458" i="2"/>
  <c r="BH458" i="2" s="1"/>
  <c r="BL458" i="2" s="1"/>
  <c r="BO458" i="2"/>
  <c r="BE459" i="2"/>
  <c r="CQ458" i="2"/>
  <c r="BI458" i="2"/>
  <c r="BN458" i="2" l="1"/>
  <c r="BK458" i="2"/>
  <c r="CK458" i="2"/>
  <c r="BO459" i="2"/>
  <c r="BF459" i="2"/>
  <c r="BH459" i="2" s="1"/>
  <c r="BL459" i="2" s="1"/>
  <c r="BE460" i="2"/>
  <c r="BJ459" i="2"/>
  <c r="CQ459" i="2"/>
  <c r="BI459" i="2"/>
  <c r="CF460" i="2"/>
  <c r="CI459" i="2"/>
  <c r="CO459" i="2"/>
  <c r="CJ459" i="2"/>
  <c r="BM458" i="2"/>
  <c r="CJ460" i="2" l="1"/>
  <c r="CF461" i="2"/>
  <c r="CI460" i="2"/>
  <c r="CO460" i="2"/>
  <c r="CK459" i="2"/>
  <c r="BM459" i="2"/>
  <c r="BN459" i="2"/>
  <c r="BK459" i="2"/>
  <c r="BF460" i="2"/>
  <c r="BH460" i="2" s="1"/>
  <c r="CQ460" i="2"/>
  <c r="BI460" i="2"/>
  <c r="BJ460" i="2"/>
  <c r="BE461" i="2"/>
  <c r="BO460" i="2"/>
  <c r="BL460" i="2" l="1"/>
  <c r="BM460" i="2"/>
  <c r="CQ461" i="2"/>
  <c r="BF461" i="2"/>
  <c r="BH461" i="2" s="1"/>
  <c r="BI461" i="2"/>
  <c r="BO461" i="2"/>
  <c r="BE462" i="2"/>
  <c r="BJ461" i="2"/>
  <c r="BN460" i="2"/>
  <c r="BK460" i="2"/>
  <c r="CO461" i="2"/>
  <c r="CF462" i="2"/>
  <c r="CJ461" i="2"/>
  <c r="CI461" i="2"/>
  <c r="CK460" i="2"/>
  <c r="BL461" i="2" l="1"/>
  <c r="BM461" i="2"/>
  <c r="CK461" i="2"/>
  <c r="CI462" i="2"/>
  <c r="CO462" i="2"/>
  <c r="CJ462" i="2"/>
  <c r="CF463" i="2"/>
  <c r="BK461" i="2"/>
  <c r="BN461" i="2"/>
  <c r="BJ462" i="2"/>
  <c r="BF462" i="2"/>
  <c r="BH462" i="2" s="1"/>
  <c r="BL462" i="2" s="1"/>
  <c r="BI462" i="2"/>
  <c r="CQ462" i="2"/>
  <c r="BE463" i="2"/>
  <c r="BO462" i="2"/>
  <c r="BM462" i="2" l="1"/>
  <c r="BI463" i="2"/>
  <c r="CQ463" i="2"/>
  <c r="BO463" i="2"/>
  <c r="BF463" i="2"/>
  <c r="BH463" i="2" s="1"/>
  <c r="BL463" i="2" s="1"/>
  <c r="BE464" i="2"/>
  <c r="BJ463" i="2"/>
  <c r="CJ463" i="2"/>
  <c r="CI463" i="2"/>
  <c r="CF464" i="2"/>
  <c r="CO463" i="2"/>
  <c r="CK462" i="2"/>
  <c r="BN462" i="2"/>
  <c r="BK462" i="2"/>
  <c r="CF465" i="2" l="1"/>
  <c r="CJ464" i="2"/>
  <c r="CI464" i="2"/>
  <c r="CO464" i="2"/>
  <c r="BI464" i="2"/>
  <c r="CQ464" i="2"/>
  <c r="BE465" i="2"/>
  <c r="BF464" i="2"/>
  <c r="BH464" i="2" s="1"/>
  <c r="BL464" i="2" s="1"/>
  <c r="BO464" i="2"/>
  <c r="BJ464" i="2"/>
  <c r="BN463" i="2"/>
  <c r="BK463" i="2"/>
  <c r="CK463" i="2"/>
  <c r="BM463" i="2"/>
  <c r="BM464" i="2" l="1"/>
  <c r="CI465" i="2"/>
  <c r="CF466" i="2"/>
  <c r="CJ465" i="2"/>
  <c r="CO465" i="2"/>
  <c r="BK464" i="2"/>
  <c r="BN464" i="2"/>
  <c r="CK464" i="2"/>
  <c r="BJ465" i="2"/>
  <c r="BI465" i="2"/>
  <c r="BF465" i="2"/>
  <c r="BH465" i="2" s="1"/>
  <c r="BO465" i="2"/>
  <c r="BE466" i="2"/>
  <c r="CQ465" i="2"/>
  <c r="BL465" i="2" l="1"/>
  <c r="BM465" i="2"/>
  <c r="BK465" i="2"/>
  <c r="BN465" i="2"/>
  <c r="CK465" i="2"/>
  <c r="CJ466" i="2"/>
  <c r="CI466" i="2"/>
  <c r="CO466" i="2"/>
  <c r="CF467" i="2"/>
  <c r="BJ466" i="2"/>
  <c r="BE467" i="2"/>
  <c r="BO466" i="2"/>
  <c r="CQ466" i="2"/>
  <c r="BF466" i="2"/>
  <c r="BH466" i="2" s="1"/>
  <c r="BL466" i="2" s="1"/>
  <c r="BI466" i="2"/>
  <c r="BM466" i="2" l="1"/>
  <c r="CQ467" i="2"/>
  <c r="BF467" i="2"/>
  <c r="BH467" i="2" s="1"/>
  <c r="BJ467" i="2"/>
  <c r="BI467" i="2"/>
  <c r="BE468" i="2"/>
  <c r="BO467" i="2"/>
  <c r="BN466" i="2"/>
  <c r="BK466" i="2"/>
  <c r="CJ467" i="2"/>
  <c r="CI467" i="2"/>
  <c r="CO467" i="2"/>
  <c r="CF468" i="2"/>
  <c r="CK466" i="2"/>
  <c r="BL467" i="2" l="1"/>
  <c r="BM467" i="2"/>
  <c r="CK467" i="2"/>
  <c r="CI468" i="2"/>
  <c r="CO468" i="2"/>
  <c r="CJ468" i="2"/>
  <c r="CF469" i="2"/>
  <c r="BN467" i="2"/>
  <c r="BK467" i="2"/>
  <c r="BE469" i="2"/>
  <c r="BI468" i="2"/>
  <c r="BJ468" i="2"/>
  <c r="BF468" i="2"/>
  <c r="BH468" i="2" s="1"/>
  <c r="CQ468" i="2"/>
  <c r="BO468" i="2"/>
  <c r="BL468" i="2" l="1"/>
  <c r="BM468" i="2"/>
  <c r="BN468" i="2"/>
  <c r="BK468" i="2"/>
  <c r="CK468" i="2"/>
  <c r="BO469" i="2"/>
  <c r="BJ469" i="2"/>
  <c r="BI469" i="2"/>
  <c r="BE470" i="2"/>
  <c r="BF469" i="2"/>
  <c r="BH469" i="2" s="1"/>
  <c r="BL469" i="2" s="1"/>
  <c r="CQ469" i="2"/>
  <c r="CJ469" i="2"/>
  <c r="CI469" i="2"/>
  <c r="CO469" i="2"/>
  <c r="CF470" i="2"/>
  <c r="BN469" i="2" l="1"/>
  <c r="BK469" i="2"/>
  <c r="CJ470" i="2"/>
  <c r="CF471" i="2"/>
  <c r="CO470" i="2"/>
  <c r="CI470" i="2"/>
  <c r="CQ470" i="2"/>
  <c r="BI470" i="2"/>
  <c r="BE471" i="2"/>
  <c r="BJ470" i="2"/>
  <c r="BO470" i="2"/>
  <c r="BF470" i="2"/>
  <c r="BH470" i="2" s="1"/>
  <c r="BL470" i="2" s="1"/>
  <c r="CK469" i="2"/>
  <c r="BM469" i="2"/>
  <c r="BK470" i="2" l="1"/>
  <c r="BN470" i="2"/>
  <c r="CK470" i="2"/>
  <c r="BM470" i="2"/>
  <c r="BF471" i="2"/>
  <c r="BH471" i="2" s="1"/>
  <c r="CQ471" i="2"/>
  <c r="BJ471" i="2"/>
  <c r="BI471" i="2"/>
  <c r="BO471" i="2"/>
  <c r="BE472" i="2"/>
  <c r="CF472" i="2"/>
  <c r="CI471" i="2"/>
  <c r="CO471" i="2"/>
  <c r="CJ471" i="2"/>
  <c r="BL471" i="2" l="1"/>
  <c r="BM471" i="2"/>
  <c r="BK471" i="2"/>
  <c r="BN471" i="2"/>
  <c r="CO472" i="2"/>
  <c r="CF473" i="2"/>
  <c r="CI472" i="2"/>
  <c r="CJ472" i="2"/>
  <c r="CK471" i="2"/>
  <c r="BE473" i="2"/>
  <c r="BJ472" i="2"/>
  <c r="BO472" i="2"/>
  <c r="BF472" i="2"/>
  <c r="BH472" i="2" s="1"/>
  <c r="BI472" i="2"/>
  <c r="CQ472" i="2"/>
  <c r="BL472" i="2" l="1"/>
  <c r="BM472" i="2"/>
  <c r="CJ473" i="2"/>
  <c r="CO473" i="2"/>
  <c r="CI473" i="2"/>
  <c r="CF474" i="2"/>
  <c r="CK472" i="2"/>
  <c r="BN472" i="2"/>
  <c r="BK472" i="2"/>
  <c r="CQ473" i="2"/>
  <c r="BJ473" i="2"/>
  <c r="BI473" i="2"/>
  <c r="BF473" i="2"/>
  <c r="BH473" i="2" s="1"/>
  <c r="BO473" i="2"/>
  <c r="BE474" i="2"/>
  <c r="BL473" i="2" l="1"/>
  <c r="BM473" i="2"/>
  <c r="CK473" i="2"/>
  <c r="CO474" i="2"/>
  <c r="CI474" i="2"/>
  <c r="CJ474" i="2"/>
  <c r="CF475" i="2"/>
  <c r="BE475" i="2"/>
  <c r="CQ474" i="2"/>
  <c r="BJ474" i="2"/>
  <c r="BO474" i="2"/>
  <c r="BI474" i="2"/>
  <c r="BF474" i="2"/>
  <c r="BH474" i="2" s="1"/>
  <c r="BN473" i="2"/>
  <c r="BK473" i="2"/>
  <c r="BL474" i="2" l="1"/>
  <c r="BM474" i="2"/>
  <c r="BK474" i="2"/>
  <c r="BN474" i="2"/>
  <c r="CJ475" i="2"/>
  <c r="CI475" i="2"/>
  <c r="CF476" i="2"/>
  <c r="CO475" i="2"/>
  <c r="BO475" i="2"/>
  <c r="BE476" i="2"/>
  <c r="BJ475" i="2"/>
  <c r="BI475" i="2"/>
  <c r="CQ475" i="2"/>
  <c r="BF475" i="2"/>
  <c r="BH475" i="2" s="1"/>
  <c r="CK474" i="2"/>
  <c r="BL475" i="2" l="1"/>
  <c r="BM475" i="2"/>
  <c r="BK475" i="2"/>
  <c r="BN475" i="2"/>
  <c r="CK475" i="2"/>
  <c r="BE477" i="2"/>
  <c r="BO476" i="2"/>
  <c r="BJ476" i="2"/>
  <c r="BF476" i="2"/>
  <c r="BH476" i="2" s="1"/>
  <c r="CQ476" i="2"/>
  <c r="BI476" i="2"/>
  <c r="CO476" i="2"/>
  <c r="CJ476" i="2"/>
  <c r="CI476" i="2"/>
  <c r="CF477" i="2"/>
  <c r="BL476" i="2" l="1"/>
  <c r="BM476" i="2"/>
  <c r="CK476" i="2"/>
  <c r="CJ477" i="2"/>
  <c r="CI477" i="2"/>
  <c r="CO477" i="2"/>
  <c r="CF478" i="2"/>
  <c r="CQ477" i="2"/>
  <c r="BF477" i="2"/>
  <c r="BH477" i="2" s="1"/>
  <c r="BL477" i="2" s="1"/>
  <c r="BJ477" i="2"/>
  <c r="BE478" i="2"/>
  <c r="BI477" i="2"/>
  <c r="BO477" i="2"/>
  <c r="BK476" i="2"/>
  <c r="BN476" i="2"/>
  <c r="BM477" i="2" l="1"/>
  <c r="CK477" i="2"/>
  <c r="BJ478" i="2"/>
  <c r="BE479" i="2"/>
  <c r="BO478" i="2"/>
  <c r="CQ478" i="2"/>
  <c r="BI478" i="2"/>
  <c r="BF478" i="2"/>
  <c r="BH478" i="2" s="1"/>
  <c r="BL478" i="2" s="1"/>
  <c r="BK477" i="2"/>
  <c r="BN477" i="2"/>
  <c r="CF479" i="2"/>
  <c r="CJ478" i="2"/>
  <c r="CO478" i="2"/>
  <c r="CI478" i="2"/>
  <c r="CK478" i="2" l="1"/>
  <c r="CO479" i="2"/>
  <c r="CJ479" i="2"/>
  <c r="CI479" i="2"/>
  <c r="CF480" i="2"/>
  <c r="BN478" i="2"/>
  <c r="BK478" i="2"/>
  <c r="CQ479" i="2"/>
  <c r="BO479" i="2"/>
  <c r="BE480" i="2"/>
  <c r="BI479" i="2"/>
  <c r="BF479" i="2"/>
  <c r="BH479" i="2" s="1"/>
  <c r="BJ479" i="2"/>
  <c r="BM478" i="2"/>
  <c r="BL479" i="2" l="1"/>
  <c r="BM479" i="2"/>
  <c r="BF480" i="2"/>
  <c r="BH480" i="2" s="1"/>
  <c r="BO480" i="2"/>
  <c r="BI480" i="2"/>
  <c r="BJ480" i="2"/>
  <c r="CQ480" i="2"/>
  <c r="BE481" i="2"/>
  <c r="BK479" i="2"/>
  <c r="BN479" i="2"/>
  <c r="CK479" i="2"/>
  <c r="CF481" i="2"/>
  <c r="CI480" i="2"/>
  <c r="CJ480" i="2"/>
  <c r="CO480" i="2"/>
  <c r="BL480" i="2" l="1"/>
  <c r="BM480" i="2"/>
  <c r="BN480" i="2"/>
  <c r="BK480" i="2"/>
  <c r="CF482" i="2"/>
  <c r="CI481" i="2"/>
  <c r="CO481" i="2"/>
  <c r="CJ481" i="2"/>
  <c r="CK480" i="2"/>
  <c r="BJ481" i="2"/>
  <c r="BO481" i="2"/>
  <c r="BI481" i="2"/>
  <c r="BF481" i="2"/>
  <c r="BH481" i="2" s="1"/>
  <c r="CQ481" i="2"/>
  <c r="BE482" i="2"/>
  <c r="BL481" i="2" l="1"/>
  <c r="BM481" i="2"/>
  <c r="CF483" i="2"/>
  <c r="CJ482" i="2"/>
  <c r="CO482" i="2"/>
  <c r="CI482" i="2"/>
  <c r="BF482" i="2"/>
  <c r="BH482" i="2" s="1"/>
  <c r="BL482" i="2" s="1"/>
  <c r="BJ482" i="2"/>
  <c r="BE483" i="2"/>
  <c r="BO482" i="2"/>
  <c r="CQ482" i="2"/>
  <c r="BI482" i="2"/>
  <c r="CK481" i="2"/>
  <c r="BK481" i="2"/>
  <c r="BN481" i="2"/>
  <c r="BK482" i="2" l="1"/>
  <c r="BN482" i="2"/>
  <c r="BE484" i="2"/>
  <c r="BI483" i="2"/>
  <c r="CQ483" i="2"/>
  <c r="BO483" i="2"/>
  <c r="BJ483" i="2"/>
  <c r="BF483" i="2"/>
  <c r="BH483" i="2" s="1"/>
  <c r="BL483" i="2" s="1"/>
  <c r="CO483" i="2"/>
  <c r="CJ483" i="2"/>
  <c r="CF484" i="2"/>
  <c r="CI483" i="2"/>
  <c r="CK482" i="2"/>
  <c r="BM482" i="2"/>
  <c r="CI484" i="2" l="1"/>
  <c r="CJ484" i="2"/>
  <c r="CF485" i="2"/>
  <c r="CO484" i="2"/>
  <c r="CK483" i="2"/>
  <c r="BE485" i="2"/>
  <c r="BJ484" i="2"/>
  <c r="CQ484" i="2"/>
  <c r="BO484" i="2"/>
  <c r="BI484" i="2"/>
  <c r="BF484" i="2"/>
  <c r="BH484" i="2" s="1"/>
  <c r="BL484" i="2" s="1"/>
  <c r="BK483" i="2"/>
  <c r="BN483" i="2"/>
  <c r="BM483" i="2"/>
  <c r="CK484" i="2" l="1"/>
  <c r="BK484" i="2"/>
  <c r="BN484" i="2"/>
  <c r="BM484" i="2"/>
  <c r="BO485" i="2"/>
  <c r="BI485" i="2"/>
  <c r="BJ485" i="2"/>
  <c r="CQ485" i="2"/>
  <c r="BE486" i="2"/>
  <c r="BF485" i="2"/>
  <c r="BH485" i="2" s="1"/>
  <c r="CJ485" i="2"/>
  <c r="CO485" i="2"/>
  <c r="CI485" i="2"/>
  <c r="CF486" i="2"/>
  <c r="BL485" i="2" l="1"/>
  <c r="BM485" i="2"/>
  <c r="CO486" i="2"/>
  <c r="CI486" i="2"/>
  <c r="CJ486" i="2"/>
  <c r="CF487" i="2"/>
  <c r="BN485" i="2"/>
  <c r="BK485" i="2"/>
  <c r="CK485" i="2"/>
  <c r="BI486" i="2"/>
  <c r="BF486" i="2"/>
  <c r="BH486" i="2" s="1"/>
  <c r="BJ486" i="2"/>
  <c r="BO486" i="2"/>
  <c r="CQ486" i="2"/>
  <c r="BE487" i="2"/>
  <c r="BL486" i="2" l="1"/>
  <c r="BM486" i="2"/>
  <c r="CJ487" i="2"/>
  <c r="CO487" i="2"/>
  <c r="CF488" i="2"/>
  <c r="CI487" i="2"/>
  <c r="BF487" i="2"/>
  <c r="BH487" i="2" s="1"/>
  <c r="BL487" i="2" s="1"/>
  <c r="BJ487" i="2"/>
  <c r="CQ487" i="2"/>
  <c r="BI487" i="2"/>
  <c r="BE488" i="2"/>
  <c r="BO487" i="2"/>
  <c r="BN486" i="2"/>
  <c r="BK486" i="2"/>
  <c r="CK486" i="2"/>
  <c r="CK487" i="2" l="1"/>
  <c r="BM487" i="2"/>
  <c r="BE489" i="2"/>
  <c r="BJ488" i="2"/>
  <c r="BF488" i="2"/>
  <c r="BH488" i="2" s="1"/>
  <c r="BL488" i="2" s="1"/>
  <c r="BI488" i="2"/>
  <c r="BO488" i="2"/>
  <c r="CQ488" i="2"/>
  <c r="CJ488" i="2"/>
  <c r="CF489" i="2"/>
  <c r="CI488" i="2"/>
  <c r="CO488" i="2"/>
  <c r="BN487" i="2"/>
  <c r="BK487" i="2"/>
  <c r="CJ489" i="2" l="1"/>
  <c r="CI489" i="2"/>
  <c r="CO489" i="2"/>
  <c r="CF490" i="2"/>
  <c r="CK488" i="2"/>
  <c r="BM488" i="2"/>
  <c r="BN488" i="2"/>
  <c r="BK488" i="2"/>
  <c r="BO489" i="2"/>
  <c r="BF489" i="2"/>
  <c r="BH489" i="2" s="1"/>
  <c r="BL489" i="2" s="1"/>
  <c r="BJ489" i="2"/>
  <c r="BI489" i="2"/>
  <c r="BE490" i="2"/>
  <c r="CQ489" i="2"/>
  <c r="BE491" i="2" l="1"/>
  <c r="BF490" i="2"/>
  <c r="BH490" i="2" s="1"/>
  <c r="BI490" i="2"/>
  <c r="CQ490" i="2"/>
  <c r="BO490" i="2"/>
  <c r="BJ490" i="2"/>
  <c r="CK489" i="2"/>
  <c r="BM489" i="2"/>
  <c r="BK489" i="2"/>
  <c r="BN489" i="2"/>
  <c r="CJ490" i="2"/>
  <c r="CF491" i="2"/>
  <c r="CO490" i="2"/>
  <c r="CI490" i="2"/>
  <c r="BL490" i="2" l="1"/>
  <c r="BM490" i="2"/>
  <c r="BF491" i="2"/>
  <c r="BH491" i="2" s="1"/>
  <c r="CQ491" i="2"/>
  <c r="BO491" i="2"/>
  <c r="BI491" i="2"/>
  <c r="BE492" i="2"/>
  <c r="BJ491" i="2"/>
  <c r="CK490" i="2"/>
  <c r="CJ491" i="2"/>
  <c r="CF492" i="2"/>
  <c r="CI491" i="2"/>
  <c r="CO491" i="2"/>
  <c r="BK490" i="2"/>
  <c r="BN490" i="2"/>
  <c r="BL491" i="2" l="1"/>
  <c r="BM491" i="2"/>
  <c r="CK491" i="2"/>
  <c r="BO492" i="2"/>
  <c r="BF492" i="2"/>
  <c r="BH492" i="2" s="1"/>
  <c r="CQ492" i="2"/>
  <c r="BI492" i="2"/>
  <c r="BJ492" i="2"/>
  <c r="BE493" i="2"/>
  <c r="CO492" i="2"/>
  <c r="CF493" i="2"/>
  <c r="CJ492" i="2"/>
  <c r="CI492" i="2"/>
  <c r="BK491" i="2"/>
  <c r="BN491" i="2"/>
  <c r="BL492" i="2" l="1"/>
  <c r="BM492" i="2"/>
  <c r="CF494" i="2"/>
  <c r="CJ493" i="2"/>
  <c r="CO493" i="2"/>
  <c r="CI493" i="2"/>
  <c r="CK492" i="2"/>
  <c r="BK492" i="2"/>
  <c r="BN492" i="2"/>
  <c r="CQ493" i="2"/>
  <c r="BI493" i="2"/>
  <c r="BE494" i="2"/>
  <c r="BJ493" i="2"/>
  <c r="BO493" i="2"/>
  <c r="BF493" i="2"/>
  <c r="BH493" i="2" s="1"/>
  <c r="BL493" i="2" l="1"/>
  <c r="BM493" i="2"/>
  <c r="BK493" i="2"/>
  <c r="BN493" i="2"/>
  <c r="BE495" i="2"/>
  <c r="BO494" i="2"/>
  <c r="BI494" i="2"/>
  <c r="CQ494" i="2"/>
  <c r="BJ494" i="2"/>
  <c r="BF494" i="2"/>
  <c r="BH494" i="2" s="1"/>
  <c r="CK493" i="2"/>
  <c r="CF495" i="2"/>
  <c r="CO494" i="2"/>
  <c r="CJ494" i="2"/>
  <c r="CI494" i="2"/>
  <c r="BL494" i="2" l="1"/>
  <c r="BM494" i="2"/>
  <c r="CK494" i="2"/>
  <c r="CF496" i="2"/>
  <c r="CJ495" i="2"/>
  <c r="CO495" i="2"/>
  <c r="CI495" i="2"/>
  <c r="BK494" i="2"/>
  <c r="BN494" i="2"/>
  <c r="BE496" i="2"/>
  <c r="BI495" i="2"/>
  <c r="BJ495" i="2"/>
  <c r="BF495" i="2"/>
  <c r="BH495" i="2" s="1"/>
  <c r="BL495" i="2" s="1"/>
  <c r="BO495" i="2"/>
  <c r="CQ495" i="2"/>
  <c r="BK495" i="2" l="1"/>
  <c r="BN495" i="2"/>
  <c r="CJ496" i="2"/>
  <c r="CF497" i="2"/>
  <c r="CI496" i="2"/>
  <c r="CO496" i="2"/>
  <c r="CQ496" i="2"/>
  <c r="BJ496" i="2"/>
  <c r="BE497" i="2"/>
  <c r="BO496" i="2"/>
  <c r="BI496" i="2"/>
  <c r="BF496" i="2"/>
  <c r="BH496" i="2" s="1"/>
  <c r="CK495" i="2"/>
  <c r="BM495" i="2"/>
  <c r="BL496" i="2" l="1"/>
  <c r="BM496" i="2"/>
  <c r="BF497" i="2"/>
  <c r="BH497" i="2" s="1"/>
  <c r="BJ497" i="2"/>
  <c r="BI497" i="2"/>
  <c r="BO497" i="2"/>
  <c r="CQ497" i="2"/>
  <c r="BE498" i="2"/>
  <c r="CK496" i="2"/>
  <c r="BN496" i="2"/>
  <c r="BK496" i="2"/>
  <c r="CI497" i="2"/>
  <c r="CJ497" i="2"/>
  <c r="CO497" i="2"/>
  <c r="CF498" i="2"/>
  <c r="BL497" i="2" l="1"/>
  <c r="BM497" i="2"/>
  <c r="CO498" i="2"/>
  <c r="CJ498" i="2"/>
  <c r="CI498" i="2"/>
  <c r="CF499" i="2"/>
  <c r="BN497" i="2"/>
  <c r="BK497" i="2"/>
  <c r="CK497" i="2"/>
  <c r="BF498" i="2"/>
  <c r="BH498" i="2" s="1"/>
  <c r="BL498" i="2" s="1"/>
  <c r="BI498" i="2"/>
  <c r="CQ498" i="2"/>
  <c r="BO498" i="2"/>
  <c r="BE499" i="2"/>
  <c r="BJ498" i="2"/>
  <c r="CK498" i="2" l="1"/>
  <c r="BK498" i="2"/>
  <c r="BN498" i="2"/>
  <c r="CO499" i="2"/>
  <c r="CI499" i="2"/>
  <c r="CF500" i="2"/>
  <c r="CJ499" i="2"/>
  <c r="BM498" i="2"/>
  <c r="CQ499" i="2"/>
  <c r="BJ499" i="2"/>
  <c r="BE500" i="2"/>
  <c r="BO499" i="2"/>
  <c r="BF499" i="2"/>
  <c r="BH499" i="2" s="1"/>
  <c r="BL499" i="2" s="1"/>
  <c r="BI499" i="2"/>
  <c r="BN499" i="2" l="1"/>
  <c r="BK499" i="2"/>
  <c r="BI500" i="2"/>
  <c r="BO500" i="2"/>
  <c r="CQ500" i="2"/>
  <c r="BJ500" i="2"/>
  <c r="BF500" i="2"/>
  <c r="BH500" i="2" s="1"/>
  <c r="BL500" i="2" s="1"/>
  <c r="BE501" i="2"/>
  <c r="CK499" i="2"/>
  <c r="CF501" i="2"/>
  <c r="CO500" i="2"/>
  <c r="CI500" i="2"/>
  <c r="CJ500" i="2"/>
  <c r="BM499" i="2"/>
  <c r="CI501" i="2" l="1"/>
  <c r="CJ501" i="2"/>
  <c r="CO501" i="2"/>
  <c r="CF502" i="2"/>
  <c r="BI501" i="2"/>
  <c r="CQ501" i="2"/>
  <c r="BE502" i="2"/>
  <c r="BO501" i="2"/>
  <c r="BJ501" i="2"/>
  <c r="BF501" i="2"/>
  <c r="BH501" i="2" s="1"/>
  <c r="CK500" i="2"/>
  <c r="BN500" i="2"/>
  <c r="BK500" i="2"/>
  <c r="BM500" i="2"/>
  <c r="BL501" i="2" l="1"/>
  <c r="BM501" i="2"/>
  <c r="CJ502" i="2"/>
  <c r="CF503" i="2"/>
  <c r="CO502" i="2"/>
  <c r="CI502" i="2"/>
  <c r="BN501" i="2"/>
  <c r="BK501" i="2"/>
  <c r="CK501" i="2"/>
  <c r="BI502" i="2"/>
  <c r="CQ502" i="2"/>
  <c r="BO502" i="2"/>
  <c r="BF502" i="2"/>
  <c r="BH502" i="2" s="1"/>
  <c r="BL502" i="2" s="1"/>
  <c r="BE503" i="2"/>
  <c r="BJ502" i="2"/>
  <c r="BJ503" i="2" l="1"/>
  <c r="BI503" i="2"/>
  <c r="BO503" i="2"/>
  <c r="BF503" i="2"/>
  <c r="BH503" i="2" s="1"/>
  <c r="BL503" i="2" s="1"/>
  <c r="CQ503" i="2"/>
  <c r="BE504" i="2"/>
  <c r="CK502" i="2"/>
  <c r="BK502" i="2"/>
  <c r="BN502" i="2"/>
  <c r="CJ503" i="2"/>
  <c r="CI503" i="2"/>
  <c r="CO503" i="2"/>
  <c r="CF504" i="2"/>
  <c r="BM502" i="2"/>
  <c r="CK503" i="2" l="1"/>
  <c r="BK503" i="2"/>
  <c r="BN503" i="2"/>
  <c r="CJ504" i="2"/>
  <c r="CO504" i="2"/>
  <c r="CF505" i="2"/>
  <c r="CI504" i="2"/>
  <c r="BE505" i="2"/>
  <c r="BJ504" i="2"/>
  <c r="CQ504" i="2"/>
  <c r="BF504" i="2"/>
  <c r="BH504" i="2" s="1"/>
  <c r="BO504" i="2"/>
  <c r="BI504" i="2"/>
  <c r="BM503" i="2"/>
  <c r="BL504" i="2" l="1"/>
  <c r="BM504" i="2"/>
  <c r="BK504" i="2"/>
  <c r="BN504" i="2"/>
  <c r="CK504" i="2"/>
  <c r="CQ505" i="2"/>
  <c r="BF505" i="2"/>
  <c r="BH505" i="2" s="1"/>
  <c r="BE506" i="2"/>
  <c r="BI505" i="2"/>
  <c r="BO505" i="2"/>
  <c r="BJ505" i="2"/>
  <c r="CF506" i="2"/>
  <c r="CO505" i="2"/>
  <c r="CI505" i="2"/>
  <c r="CJ505" i="2"/>
  <c r="BL505" i="2" l="1"/>
  <c r="BM505" i="2"/>
  <c r="CK505" i="2"/>
  <c r="BN505" i="2"/>
  <c r="BK505" i="2"/>
  <c r="CI506" i="2"/>
  <c r="CJ506" i="2"/>
  <c r="CF507" i="2"/>
  <c r="CO506" i="2"/>
  <c r="BO506" i="2"/>
  <c r="CQ506" i="2"/>
  <c r="BI506" i="2"/>
  <c r="BJ506" i="2"/>
  <c r="BE507" i="2"/>
  <c r="BF506" i="2"/>
  <c r="BH506" i="2" s="1"/>
  <c r="BL506" i="2" s="1"/>
  <c r="CJ507" i="2" l="1"/>
  <c r="CI507" i="2"/>
  <c r="CF508" i="2"/>
  <c r="CO507" i="2"/>
  <c r="BI507" i="2"/>
  <c r="BO507" i="2"/>
  <c r="BE508" i="2"/>
  <c r="BJ507" i="2"/>
  <c r="BF507" i="2"/>
  <c r="BH507" i="2" s="1"/>
  <c r="CQ507" i="2"/>
  <c r="BK506" i="2"/>
  <c r="BN506" i="2"/>
  <c r="CK506" i="2"/>
  <c r="BM506" i="2"/>
  <c r="BL507" i="2" l="1"/>
  <c r="BM507" i="2"/>
  <c r="CQ508" i="2"/>
  <c r="BO508" i="2"/>
  <c r="BJ508" i="2"/>
  <c r="BE509" i="2"/>
  <c r="BI508" i="2"/>
  <c r="BF508" i="2"/>
  <c r="BH508" i="2" s="1"/>
  <c r="BN507" i="2"/>
  <c r="BK507" i="2"/>
  <c r="CK507" i="2"/>
  <c r="CO508" i="2"/>
  <c r="CF509" i="2"/>
  <c r="CI508" i="2"/>
  <c r="CJ508" i="2"/>
  <c r="BL508" i="2" l="1"/>
  <c r="BM508" i="2"/>
  <c r="BN508" i="2"/>
  <c r="BK508" i="2"/>
  <c r="CI509" i="2"/>
  <c r="CJ509" i="2"/>
  <c r="CO509" i="2"/>
  <c r="CF510" i="2"/>
  <c r="CK508" i="2"/>
  <c r="CQ509" i="2"/>
  <c r="BO509" i="2"/>
  <c r="BE510" i="2"/>
  <c r="BI509" i="2"/>
  <c r="BJ509" i="2"/>
  <c r="BF509" i="2"/>
  <c r="BH509" i="2" s="1"/>
  <c r="BL509" i="2" l="1"/>
  <c r="BM509" i="2"/>
  <c r="CK509" i="2"/>
  <c r="CO510" i="2"/>
  <c r="CF511" i="2"/>
  <c r="CJ510" i="2"/>
  <c r="CI510" i="2"/>
  <c r="BE511" i="2"/>
  <c r="CQ510" i="2"/>
  <c r="BI510" i="2"/>
  <c r="BO510" i="2"/>
  <c r="BF510" i="2"/>
  <c r="BH510" i="2" s="1"/>
  <c r="BJ510" i="2"/>
  <c r="BN509" i="2"/>
  <c r="BK509" i="2"/>
  <c r="BL510" i="2" l="1"/>
  <c r="BM510" i="2"/>
  <c r="BK510" i="2"/>
  <c r="BN510" i="2"/>
  <c r="CQ511" i="2"/>
  <c r="BE512" i="2"/>
  <c r="BF511" i="2"/>
  <c r="BH511" i="2" s="1"/>
  <c r="BJ511" i="2"/>
  <c r="BI511" i="2"/>
  <c r="BO511" i="2"/>
  <c r="CI511" i="2"/>
  <c r="CO511" i="2"/>
  <c r="CF512" i="2"/>
  <c r="CJ511" i="2"/>
  <c r="CK510" i="2"/>
  <c r="BL511" i="2" l="1"/>
  <c r="BM511" i="2"/>
  <c r="CK511" i="2"/>
  <c r="BN511" i="2"/>
  <c r="BK511" i="2"/>
  <c r="CQ512" i="2"/>
  <c r="BI512" i="2"/>
  <c r="BF512" i="2"/>
  <c r="BH512" i="2" s="1"/>
  <c r="BE513" i="2"/>
  <c r="BJ512" i="2"/>
  <c r="BO512" i="2"/>
  <c r="CI512" i="2"/>
  <c r="CO512" i="2"/>
  <c r="CF513" i="2"/>
  <c r="CJ512" i="2"/>
  <c r="BL512" i="2" l="1"/>
  <c r="BM512" i="2"/>
  <c r="CF514" i="2"/>
  <c r="CI513" i="2"/>
  <c r="CO513" i="2"/>
  <c r="CJ513" i="2"/>
  <c r="CK512" i="2"/>
  <c r="BJ513" i="2"/>
  <c r="BI513" i="2"/>
  <c r="BF513" i="2"/>
  <c r="BH513" i="2" s="1"/>
  <c r="BO513" i="2"/>
  <c r="BE514" i="2"/>
  <c r="CQ513" i="2"/>
  <c r="BN512" i="2"/>
  <c r="BK512" i="2"/>
  <c r="BL513" i="2" l="1"/>
  <c r="BM513" i="2"/>
  <c r="BK513" i="2"/>
  <c r="BN513" i="2"/>
  <c r="CO514" i="2"/>
  <c r="CI514" i="2"/>
  <c r="CJ514" i="2"/>
  <c r="CF515" i="2"/>
  <c r="BF514" i="2"/>
  <c r="BH514" i="2" s="1"/>
  <c r="BL514" i="2" s="1"/>
  <c r="CQ514" i="2"/>
  <c r="BO514" i="2"/>
  <c r="BI514" i="2"/>
  <c r="BJ514" i="2"/>
  <c r="BE515" i="2"/>
  <c r="CK513" i="2"/>
  <c r="BF515" i="2" l="1"/>
  <c r="BH515" i="2" s="1"/>
  <c r="BL515" i="2" s="1"/>
  <c r="BE516" i="2"/>
  <c r="BI515" i="2"/>
  <c r="BO515" i="2"/>
  <c r="BJ515" i="2"/>
  <c r="CQ515" i="2"/>
  <c r="CF516" i="2"/>
  <c r="CO515" i="2"/>
  <c r="CI515" i="2"/>
  <c r="CJ515" i="2"/>
  <c r="BK514" i="2"/>
  <c r="BN514" i="2"/>
  <c r="CK514" i="2"/>
  <c r="BM514" i="2"/>
  <c r="CI516" i="2" l="1"/>
  <c r="CO516" i="2"/>
  <c r="CF517" i="2"/>
  <c r="CJ516" i="2"/>
  <c r="BE517" i="2"/>
  <c r="BI516" i="2"/>
  <c r="BO516" i="2"/>
  <c r="BJ516" i="2"/>
  <c r="CQ516" i="2"/>
  <c r="BF516" i="2"/>
  <c r="BH516" i="2" s="1"/>
  <c r="BM515" i="2"/>
  <c r="BK515" i="2"/>
  <c r="BN515" i="2"/>
  <c r="CK515" i="2"/>
  <c r="BL516" i="2" l="1"/>
  <c r="BM516" i="2"/>
  <c r="CK516" i="2"/>
  <c r="BI517" i="2"/>
  <c r="BO517" i="2"/>
  <c r="BF517" i="2"/>
  <c r="BH517" i="2" s="1"/>
  <c r="CQ517" i="2"/>
  <c r="BE518" i="2"/>
  <c r="BJ517" i="2"/>
  <c r="BK516" i="2"/>
  <c r="BN516" i="2"/>
  <c r="CJ517" i="2"/>
  <c r="CI517" i="2"/>
  <c r="CF518" i="2"/>
  <c r="CO517" i="2"/>
  <c r="BL517" i="2" l="1"/>
  <c r="BM517" i="2"/>
  <c r="CI518" i="2"/>
  <c r="CO518" i="2"/>
  <c r="CF519" i="2"/>
  <c r="CJ518" i="2"/>
  <c r="BK517" i="2"/>
  <c r="BN517" i="2"/>
  <c r="BO518" i="2"/>
  <c r="CQ518" i="2"/>
  <c r="BJ518" i="2"/>
  <c r="BF518" i="2"/>
  <c r="BH518" i="2" s="1"/>
  <c r="BL518" i="2" s="1"/>
  <c r="BI518" i="2"/>
  <c r="BE519" i="2"/>
  <c r="CK517" i="2"/>
  <c r="BK518" i="2" l="1"/>
  <c r="BN518" i="2"/>
  <c r="CI519" i="2"/>
  <c r="CF520" i="2"/>
  <c r="CO519" i="2"/>
  <c r="CJ519" i="2"/>
  <c r="BM518" i="2"/>
  <c r="CK518" i="2"/>
  <c r="BJ519" i="2"/>
  <c r="BF519" i="2"/>
  <c r="BH519" i="2" s="1"/>
  <c r="BE520" i="2"/>
  <c r="BI519" i="2"/>
  <c r="BO519" i="2"/>
  <c r="CQ519" i="2"/>
  <c r="BL519" i="2" l="1"/>
  <c r="BM519" i="2"/>
  <c r="BN519" i="2"/>
  <c r="BK519" i="2"/>
  <c r="CO520" i="2"/>
  <c r="CI520" i="2"/>
  <c r="CF521" i="2"/>
  <c r="CJ520" i="2"/>
  <c r="BE521" i="2"/>
  <c r="BJ520" i="2"/>
  <c r="BO520" i="2"/>
  <c r="CQ520" i="2"/>
  <c r="BI520" i="2"/>
  <c r="BF520" i="2"/>
  <c r="BH520" i="2" s="1"/>
  <c r="CK519" i="2"/>
  <c r="BL520" i="2" l="1"/>
  <c r="BM520" i="2"/>
  <c r="BJ521" i="2"/>
  <c r="CQ521" i="2"/>
  <c r="BI521" i="2"/>
  <c r="BE522" i="2"/>
  <c r="BO521" i="2"/>
  <c r="BF521" i="2"/>
  <c r="BH521" i="2" s="1"/>
  <c r="CK520" i="2"/>
  <c r="BK520" i="2"/>
  <c r="BN520" i="2"/>
  <c r="CO521" i="2"/>
  <c r="CJ521" i="2"/>
  <c r="CF522" i="2"/>
  <c r="CI521" i="2"/>
  <c r="BL521" i="2" l="1"/>
  <c r="BM521" i="2"/>
  <c r="BK521" i="2"/>
  <c r="BN521" i="2"/>
  <c r="CK521" i="2"/>
  <c r="CF523" i="2"/>
  <c r="CO522" i="2"/>
  <c r="CI522" i="2"/>
  <c r="CJ522" i="2"/>
  <c r="BI522" i="2"/>
  <c r="BJ522" i="2"/>
  <c r="BO522" i="2"/>
  <c r="BF522" i="2"/>
  <c r="BH522" i="2" s="1"/>
  <c r="BL522" i="2" s="1"/>
  <c r="BE523" i="2"/>
  <c r="CQ522" i="2"/>
  <c r="CO523" i="2" l="1"/>
  <c r="CF524" i="2"/>
  <c r="CI523" i="2"/>
  <c r="CJ523" i="2"/>
  <c r="CK522" i="2"/>
  <c r="BO523" i="2"/>
  <c r="BE524" i="2"/>
  <c r="BF523" i="2"/>
  <c r="BH523" i="2" s="1"/>
  <c r="BL523" i="2" s="1"/>
  <c r="BI523" i="2"/>
  <c r="BJ523" i="2"/>
  <c r="CQ523" i="2"/>
  <c r="BK522" i="2"/>
  <c r="BN522" i="2"/>
  <c r="BM522" i="2"/>
  <c r="BI524" i="2" l="1"/>
  <c r="BF524" i="2"/>
  <c r="BH524" i="2" s="1"/>
  <c r="CQ524" i="2"/>
  <c r="BJ524" i="2"/>
  <c r="BE525" i="2"/>
  <c r="BO524" i="2"/>
  <c r="CF525" i="2"/>
  <c r="CO524" i="2"/>
  <c r="CI524" i="2"/>
  <c r="CJ524" i="2"/>
  <c r="BK523" i="2"/>
  <c r="BN523" i="2"/>
  <c r="CK523" i="2"/>
  <c r="BM523" i="2"/>
  <c r="BL524" i="2" l="1"/>
  <c r="BM524" i="2"/>
  <c r="CK524" i="2"/>
  <c r="CO525" i="2"/>
  <c r="CI525" i="2"/>
  <c r="CJ525" i="2"/>
  <c r="CF526" i="2"/>
  <c r="BK524" i="2"/>
  <c r="BN524" i="2"/>
  <c r="BO525" i="2"/>
  <c r="BI525" i="2"/>
  <c r="BJ525" i="2"/>
  <c r="CQ525" i="2"/>
  <c r="BE526" i="2"/>
  <c r="BF525" i="2"/>
  <c r="BH525" i="2" s="1"/>
  <c r="BL525" i="2" l="1"/>
  <c r="BM525" i="2"/>
  <c r="BF526" i="2"/>
  <c r="BI526" i="2"/>
  <c r="CQ526" i="2"/>
  <c r="BE527" i="2"/>
  <c r="BH526" i="2"/>
  <c r="BL526" i="2" s="1"/>
  <c r="BO526" i="2"/>
  <c r="BJ526" i="2"/>
  <c r="CI526" i="2"/>
  <c r="CF527" i="2"/>
  <c r="CJ526" i="2"/>
  <c r="CO526" i="2"/>
  <c r="BN525" i="2"/>
  <c r="BK525" i="2"/>
  <c r="CK525" i="2"/>
  <c r="BM526" i="2" l="1"/>
  <c r="CI527" i="2"/>
  <c r="CJ527" i="2"/>
  <c r="CF528" i="2"/>
  <c r="CO527" i="2"/>
  <c r="CQ527" i="2"/>
  <c r="BF527" i="2"/>
  <c r="BH527" i="2" s="1"/>
  <c r="BL527" i="2" s="1"/>
  <c r="BJ527" i="2"/>
  <c r="BE528" i="2"/>
  <c r="BI527" i="2"/>
  <c r="BO527" i="2"/>
  <c r="CK526" i="2"/>
  <c r="BK526" i="2"/>
  <c r="BN526" i="2"/>
  <c r="CJ528" i="2" l="1"/>
  <c r="CO528" i="2"/>
  <c r="CF529" i="2"/>
  <c r="CI528" i="2"/>
  <c r="CK527" i="2"/>
  <c r="BI528" i="2"/>
  <c r="BJ528" i="2"/>
  <c r="BF528" i="2"/>
  <c r="BH528" i="2" s="1"/>
  <c r="BE529" i="2"/>
  <c r="BO528" i="2"/>
  <c r="CQ528" i="2"/>
  <c r="BK527" i="2"/>
  <c r="BN527" i="2"/>
  <c r="BM527" i="2"/>
  <c r="BL528" i="2" l="1"/>
  <c r="BM528" i="2"/>
  <c r="CF530" i="2"/>
  <c r="CO529" i="2"/>
  <c r="CI529" i="2"/>
  <c r="CJ529" i="2"/>
  <c r="BO529" i="2"/>
  <c r="BI529" i="2"/>
  <c r="CQ529" i="2"/>
  <c r="BE530" i="2"/>
  <c r="BF529" i="2"/>
  <c r="BH529" i="2" s="1"/>
  <c r="BJ529" i="2"/>
  <c r="BN528" i="2"/>
  <c r="BK528" i="2"/>
  <c r="CK528" i="2"/>
  <c r="BL529" i="2" l="1"/>
  <c r="BM529" i="2"/>
  <c r="CK529" i="2"/>
  <c r="BI530" i="2"/>
  <c r="CQ530" i="2"/>
  <c r="BJ530" i="2"/>
  <c r="BO530" i="2"/>
  <c r="BF530" i="2"/>
  <c r="BH530" i="2" s="1"/>
  <c r="BL530" i="2" s="1"/>
  <c r="BE531" i="2"/>
  <c r="CI530" i="2"/>
  <c r="CJ530" i="2"/>
  <c r="CO530" i="2"/>
  <c r="CF531" i="2"/>
  <c r="BK529" i="2"/>
  <c r="BN529" i="2"/>
  <c r="CK530" i="2" l="1"/>
  <c r="BK530" i="2"/>
  <c r="BN530" i="2"/>
  <c r="BM530" i="2"/>
  <c r="CI531" i="2"/>
  <c r="CJ531" i="2"/>
  <c r="CO531" i="2"/>
  <c r="CF532" i="2"/>
  <c r="BJ531" i="2"/>
  <c r="BE532" i="2"/>
  <c r="BF531" i="2"/>
  <c r="BH531" i="2" s="1"/>
  <c r="BO531" i="2"/>
  <c r="BI531" i="2"/>
  <c r="CQ531" i="2"/>
  <c r="BL531" i="2" l="1"/>
  <c r="BM531" i="2"/>
  <c r="CO532" i="2"/>
  <c r="CJ532" i="2"/>
  <c r="CI532" i="2"/>
  <c r="CF533" i="2"/>
  <c r="CK531" i="2"/>
  <c r="BN531" i="2"/>
  <c r="BK531" i="2"/>
  <c r="BI532" i="2"/>
  <c r="BJ532" i="2"/>
  <c r="BF532" i="2"/>
  <c r="BH532" i="2" s="1"/>
  <c r="CQ532" i="2"/>
  <c r="BE533" i="2"/>
  <c r="BO532" i="2"/>
  <c r="BL532" i="2" l="1"/>
  <c r="BM532" i="2"/>
  <c r="CK532" i="2"/>
  <c r="BF533" i="2"/>
  <c r="BH533" i="2" s="1"/>
  <c r="BL533" i="2" s="1"/>
  <c r="CQ533" i="2"/>
  <c r="BO533" i="2"/>
  <c r="BI533" i="2"/>
  <c r="BJ533" i="2"/>
  <c r="BE534" i="2"/>
  <c r="CO533" i="2"/>
  <c r="CF534" i="2"/>
  <c r="CI533" i="2"/>
  <c r="CJ533" i="2"/>
  <c r="BK532" i="2"/>
  <c r="BN532" i="2"/>
  <c r="BM533" i="2" l="1"/>
  <c r="CK533" i="2"/>
  <c r="BK533" i="2"/>
  <c r="BN533" i="2"/>
  <c r="BI534" i="2"/>
  <c r="CQ534" i="2"/>
  <c r="BO534" i="2"/>
  <c r="BE535" i="2"/>
  <c r="BJ534" i="2"/>
  <c r="BF534" i="2"/>
  <c r="BH534" i="2" s="1"/>
  <c r="BL534" i="2" s="1"/>
  <c r="CF535" i="2"/>
  <c r="CO534" i="2"/>
  <c r="CI534" i="2"/>
  <c r="CJ534" i="2"/>
  <c r="BI535" i="2" l="1"/>
  <c r="BE536" i="2"/>
  <c r="CQ535" i="2"/>
  <c r="BF535" i="2"/>
  <c r="BH535" i="2" s="1"/>
  <c r="BJ535" i="2"/>
  <c r="BO535" i="2"/>
  <c r="CK534" i="2"/>
  <c r="CO535" i="2"/>
  <c r="CF536" i="2"/>
  <c r="CI535" i="2"/>
  <c r="CJ535" i="2"/>
  <c r="BK534" i="2"/>
  <c r="BN534" i="2"/>
  <c r="BM534" i="2"/>
  <c r="BL535" i="2" l="1"/>
  <c r="BM535" i="2"/>
  <c r="CK535" i="2"/>
  <c r="BF536" i="2"/>
  <c r="BH536" i="2" s="1"/>
  <c r="BJ536" i="2"/>
  <c r="CQ536" i="2"/>
  <c r="BO536" i="2"/>
  <c r="BE537" i="2"/>
  <c r="BI536" i="2"/>
  <c r="BK535" i="2"/>
  <c r="BN535" i="2"/>
  <c r="CJ536" i="2"/>
  <c r="CF537" i="2"/>
  <c r="CI536" i="2"/>
  <c r="CO536" i="2"/>
  <c r="BL536" i="2" l="1"/>
  <c r="BM536" i="2"/>
  <c r="BN536" i="2"/>
  <c r="BK536" i="2"/>
  <c r="CO537" i="2"/>
  <c r="CI537" i="2"/>
  <c r="CJ537" i="2"/>
  <c r="CF538" i="2"/>
  <c r="CK536" i="2"/>
  <c r="CQ537" i="2"/>
  <c r="BI537" i="2"/>
  <c r="BE538" i="2"/>
  <c r="BF537" i="2"/>
  <c r="BH537" i="2" s="1"/>
  <c r="BL537" i="2" s="1"/>
  <c r="BO537" i="2"/>
  <c r="BJ537" i="2"/>
  <c r="CF539" i="2" l="1"/>
  <c r="CO538" i="2"/>
  <c r="CI538" i="2"/>
  <c r="CJ538" i="2"/>
  <c r="BK537" i="2"/>
  <c r="BN537" i="2"/>
  <c r="BM537" i="2"/>
  <c r="BF538" i="2"/>
  <c r="BH538" i="2" s="1"/>
  <c r="BL538" i="2" s="1"/>
  <c r="BJ538" i="2"/>
  <c r="BI538" i="2"/>
  <c r="CQ538" i="2"/>
  <c r="BE539" i="2"/>
  <c r="BO538" i="2"/>
  <c r="CK537" i="2"/>
  <c r="CI539" i="2" l="1"/>
  <c r="CO539" i="2"/>
  <c r="CJ539" i="2"/>
  <c r="CF540" i="2"/>
  <c r="BI539" i="2"/>
  <c r="CQ539" i="2"/>
  <c r="BO539" i="2"/>
  <c r="BJ539" i="2"/>
  <c r="BF539" i="2"/>
  <c r="BH539" i="2" s="1"/>
  <c r="BE540" i="2"/>
  <c r="BN538" i="2"/>
  <c r="BK538" i="2"/>
  <c r="CK538" i="2"/>
  <c r="BM538" i="2"/>
  <c r="BL539" i="2" l="1"/>
  <c r="BM539" i="2"/>
  <c r="BF540" i="2"/>
  <c r="BI540" i="2"/>
  <c r="CQ540" i="2"/>
  <c r="BE541" i="2"/>
  <c r="BH540" i="2"/>
  <c r="BL540" i="2" s="1"/>
  <c r="BJ540" i="2"/>
  <c r="BO540" i="2"/>
  <c r="CJ540" i="2"/>
  <c r="CF541" i="2"/>
  <c r="CI540" i="2"/>
  <c r="CO540" i="2"/>
  <c r="CK539" i="2"/>
  <c r="BK539" i="2"/>
  <c r="BN539" i="2"/>
  <c r="BM540" i="2" l="1"/>
  <c r="CK540" i="2"/>
  <c r="BO541" i="2"/>
  <c r="BE542" i="2"/>
  <c r="BF541" i="2"/>
  <c r="BH541" i="2" s="1"/>
  <c r="CQ541" i="2"/>
  <c r="BJ541" i="2"/>
  <c r="BI541" i="2"/>
  <c r="CJ541" i="2"/>
  <c r="CF542" i="2"/>
  <c r="CI541" i="2"/>
  <c r="CO541" i="2"/>
  <c r="BK540" i="2"/>
  <c r="BN540" i="2"/>
  <c r="BL541" i="2" l="1"/>
  <c r="BM541" i="2"/>
  <c r="BK541" i="2"/>
  <c r="BN541" i="2"/>
  <c r="CK541" i="2"/>
  <c r="BI542" i="2"/>
  <c r="BJ542" i="2"/>
  <c r="CQ542" i="2"/>
  <c r="BE543" i="2"/>
  <c r="BF542" i="2"/>
  <c r="BH542" i="2" s="1"/>
  <c r="BO542" i="2"/>
  <c r="CI542" i="2"/>
  <c r="CF543" i="2"/>
  <c r="CO542" i="2"/>
  <c r="CJ542" i="2"/>
  <c r="BL542" i="2" l="1"/>
  <c r="BM542" i="2"/>
  <c r="BO543" i="2"/>
  <c r="BJ543" i="2"/>
  <c r="BE544" i="2"/>
  <c r="CQ543" i="2"/>
  <c r="BI543" i="2"/>
  <c r="BF543" i="2"/>
  <c r="BH543" i="2" s="1"/>
  <c r="BL543" i="2" s="1"/>
  <c r="CK542" i="2"/>
  <c r="BK542" i="2"/>
  <c r="BN542" i="2"/>
  <c r="CO543" i="2"/>
  <c r="CI543" i="2"/>
  <c r="CF544" i="2"/>
  <c r="CJ543" i="2"/>
  <c r="CI544" i="2" l="1"/>
  <c r="CF545" i="2"/>
  <c r="CJ544" i="2"/>
  <c r="CO544" i="2"/>
  <c r="BJ544" i="2"/>
  <c r="CQ544" i="2"/>
  <c r="BE545" i="2"/>
  <c r="BO544" i="2"/>
  <c r="BI544" i="2"/>
  <c r="BF544" i="2"/>
  <c r="BH544" i="2" s="1"/>
  <c r="BM543" i="2"/>
  <c r="CK543" i="2"/>
  <c r="BK543" i="2"/>
  <c r="BN543" i="2"/>
  <c r="BL544" i="2" l="1"/>
  <c r="BM544" i="2"/>
  <c r="BN544" i="2"/>
  <c r="BK544" i="2"/>
  <c r="CK544" i="2"/>
  <c r="CO545" i="2"/>
  <c r="CI545" i="2"/>
  <c r="CF546" i="2"/>
  <c r="CJ545" i="2"/>
  <c r="BI545" i="2"/>
  <c r="BF545" i="2"/>
  <c r="BH545" i="2" s="1"/>
  <c r="BE546" i="2"/>
  <c r="BJ545" i="2"/>
  <c r="BO545" i="2"/>
  <c r="CQ545" i="2"/>
  <c r="BL545" i="2" l="1"/>
  <c r="BM545" i="2"/>
  <c r="BF546" i="2"/>
  <c r="BH546" i="2" s="1"/>
  <c r="BJ546" i="2"/>
  <c r="BE547" i="2"/>
  <c r="CQ546" i="2"/>
  <c r="BO546" i="2"/>
  <c r="BI546" i="2"/>
  <c r="BK545" i="2"/>
  <c r="BN545" i="2"/>
  <c r="CK545" i="2"/>
  <c r="CI546" i="2"/>
  <c r="CF547" i="2"/>
  <c r="CO546" i="2"/>
  <c r="CJ546" i="2"/>
  <c r="BL546" i="2" l="1"/>
  <c r="BM546" i="2"/>
  <c r="CK546" i="2"/>
  <c r="CQ547" i="2"/>
  <c r="BE548" i="2"/>
  <c r="BO547" i="2"/>
  <c r="BF547" i="2"/>
  <c r="BH547" i="2" s="1"/>
  <c r="BL547" i="2" s="1"/>
  <c r="BI547" i="2"/>
  <c r="BJ547" i="2"/>
  <c r="BK546" i="2"/>
  <c r="BN546" i="2"/>
  <c r="CF548" i="2"/>
  <c r="CJ547" i="2"/>
  <c r="CI547" i="2"/>
  <c r="CO547" i="2"/>
  <c r="CI548" i="2" l="1"/>
  <c r="CF549" i="2"/>
  <c r="CJ548" i="2"/>
  <c r="CO548" i="2"/>
  <c r="CK547" i="2"/>
  <c r="BK547" i="2"/>
  <c r="BN547" i="2"/>
  <c r="BE549" i="2"/>
  <c r="BI548" i="2"/>
  <c r="BJ548" i="2"/>
  <c r="BF548" i="2"/>
  <c r="BH548" i="2" s="1"/>
  <c r="CQ548" i="2"/>
  <c r="BO548" i="2"/>
  <c r="BM547" i="2"/>
  <c r="BL548" i="2" l="1"/>
  <c r="BM548" i="2"/>
  <c r="CK548" i="2"/>
  <c r="BO549" i="2"/>
  <c r="BJ549" i="2"/>
  <c r="BF549" i="2"/>
  <c r="BH549" i="2" s="1"/>
  <c r="BL549" i="2" s="1"/>
  <c r="BE550" i="2"/>
  <c r="BI549" i="2"/>
  <c r="CQ549" i="2"/>
  <c r="CI549" i="2"/>
  <c r="CO549" i="2"/>
  <c r="CJ549" i="2"/>
  <c r="CF550" i="2"/>
  <c r="BK548" i="2"/>
  <c r="BN548" i="2"/>
  <c r="CJ550" i="2" l="1"/>
  <c r="CO550" i="2"/>
  <c r="CF551" i="2"/>
  <c r="CI550" i="2"/>
  <c r="BK549" i="2"/>
  <c r="BN549" i="2"/>
  <c r="BM549" i="2"/>
  <c r="CK549" i="2"/>
  <c r="BI550" i="2"/>
  <c r="BO550" i="2"/>
  <c r="BF550" i="2"/>
  <c r="BH550" i="2" s="1"/>
  <c r="BL550" i="2" s="1"/>
  <c r="BE551" i="2"/>
  <c r="BJ550" i="2"/>
  <c r="CQ550" i="2"/>
  <c r="BJ551" i="2" l="1"/>
  <c r="BO551" i="2"/>
  <c r="BF551" i="2"/>
  <c r="CQ551" i="2"/>
  <c r="BI551" i="2"/>
  <c r="BE552" i="2"/>
  <c r="BH551" i="2"/>
  <c r="BL551" i="2" s="1"/>
  <c r="BK550" i="2"/>
  <c r="BN550" i="2"/>
  <c r="CO551" i="2"/>
  <c r="CF552" i="2"/>
  <c r="CI551" i="2"/>
  <c r="CJ551" i="2"/>
  <c r="CK550" i="2"/>
  <c r="BM550" i="2"/>
  <c r="BM551" i="2" l="1"/>
  <c r="BJ552" i="2"/>
  <c r="BI552" i="2"/>
  <c r="BE553" i="2"/>
  <c r="BF552" i="2"/>
  <c r="BH552" i="2" s="1"/>
  <c r="BL552" i="2" s="1"/>
  <c r="CQ552" i="2"/>
  <c r="BO552" i="2"/>
  <c r="CK551" i="2"/>
  <c r="BN551" i="2"/>
  <c r="BK551" i="2"/>
  <c r="CJ552" i="2"/>
  <c r="CI552" i="2"/>
  <c r="CO552" i="2"/>
  <c r="CF553" i="2"/>
  <c r="CK552" i="2" l="1"/>
  <c r="BN552" i="2"/>
  <c r="BK552" i="2"/>
  <c r="BM552" i="2"/>
  <c r="CF554" i="2"/>
  <c r="CO553" i="2"/>
  <c r="CI553" i="2"/>
  <c r="CJ553" i="2"/>
  <c r="BJ553" i="2"/>
  <c r="BI553" i="2"/>
  <c r="BE554" i="2"/>
  <c r="CQ553" i="2"/>
  <c r="BO553" i="2"/>
  <c r="BF553" i="2"/>
  <c r="BH553" i="2" s="1"/>
  <c r="BL553" i="2" l="1"/>
  <c r="BM553" i="2"/>
  <c r="BK553" i="2"/>
  <c r="BN553" i="2"/>
  <c r="CQ554" i="2"/>
  <c r="BI554" i="2"/>
  <c r="BJ554" i="2"/>
  <c r="BF554" i="2"/>
  <c r="BH554" i="2" s="1"/>
  <c r="BE555" i="2"/>
  <c r="BO554" i="2"/>
  <c r="CO554" i="2"/>
  <c r="CF555" i="2"/>
  <c r="CI554" i="2"/>
  <c r="CJ554" i="2"/>
  <c r="CK553" i="2"/>
  <c r="BL554" i="2" l="1"/>
  <c r="BM554" i="2"/>
  <c r="CK554" i="2"/>
  <c r="BO555" i="2"/>
  <c r="BF555" i="2"/>
  <c r="BH555" i="2" s="1"/>
  <c r="CQ555" i="2"/>
  <c r="BJ555" i="2"/>
  <c r="BE556" i="2"/>
  <c r="BI555" i="2"/>
  <c r="CF556" i="2"/>
  <c r="CO555" i="2"/>
  <c r="CI555" i="2"/>
  <c r="CJ555" i="2"/>
  <c r="BN554" i="2"/>
  <c r="BK554" i="2"/>
  <c r="BL555" i="2" l="1"/>
  <c r="BM555" i="2"/>
  <c r="CQ556" i="2"/>
  <c r="BJ556" i="2"/>
  <c r="BE557" i="2"/>
  <c r="BF556" i="2"/>
  <c r="BH556" i="2" s="1"/>
  <c r="BI556" i="2"/>
  <c r="BO556" i="2"/>
  <c r="CF557" i="2"/>
  <c r="CI556" i="2"/>
  <c r="CJ556" i="2"/>
  <c r="CO556" i="2"/>
  <c r="CK555" i="2"/>
  <c r="BK555" i="2"/>
  <c r="BN555" i="2"/>
  <c r="BL556" i="2" l="1"/>
  <c r="BM556" i="2"/>
  <c r="BF557" i="2"/>
  <c r="BH557" i="2" s="1"/>
  <c r="CQ557" i="2"/>
  <c r="BO557" i="2"/>
  <c r="BE558" i="2"/>
  <c r="BI557" i="2"/>
  <c r="BJ557" i="2"/>
  <c r="BK556" i="2"/>
  <c r="BN556" i="2"/>
  <c r="CF558" i="2"/>
  <c r="CJ557" i="2"/>
  <c r="CI557" i="2"/>
  <c r="CO557" i="2"/>
  <c r="CK556" i="2"/>
  <c r="BL557" i="2" l="1"/>
  <c r="BM557" i="2"/>
  <c r="CK557" i="2"/>
  <c r="BK557" i="2"/>
  <c r="BN557" i="2"/>
  <c r="CJ558" i="2"/>
  <c r="CO558" i="2"/>
  <c r="CF559" i="2"/>
  <c r="CI558" i="2"/>
  <c r="BO558" i="2"/>
  <c r="BI558" i="2"/>
  <c r="BJ558" i="2"/>
  <c r="BE559" i="2"/>
  <c r="CQ558" i="2"/>
  <c r="BF558" i="2"/>
  <c r="BH558" i="2" s="1"/>
  <c r="BL558" i="2" s="1"/>
  <c r="BF559" i="2" l="1"/>
  <c r="BH559" i="2" s="1"/>
  <c r="BL559" i="2" s="1"/>
  <c r="BI559" i="2"/>
  <c r="BE560" i="2"/>
  <c r="CQ559" i="2"/>
  <c r="BO559" i="2"/>
  <c r="BJ559" i="2"/>
  <c r="CO559" i="2"/>
  <c r="CJ559" i="2"/>
  <c r="CF560" i="2"/>
  <c r="CI559" i="2"/>
  <c r="BK558" i="2"/>
  <c r="BN558" i="2"/>
  <c r="CK558" i="2"/>
  <c r="BM558" i="2"/>
  <c r="BK559" i="2" l="1"/>
  <c r="BN559" i="2"/>
  <c r="CJ560" i="2"/>
  <c r="CF561" i="2"/>
  <c r="CI560" i="2"/>
  <c r="CO560" i="2"/>
  <c r="BJ560" i="2"/>
  <c r="BE561" i="2"/>
  <c r="BO560" i="2"/>
  <c r="CQ560" i="2"/>
  <c r="BI560" i="2"/>
  <c r="BF560" i="2"/>
  <c r="BH560" i="2" s="1"/>
  <c r="BL560" i="2" s="1"/>
  <c r="CK559" i="2"/>
  <c r="BM559" i="2"/>
  <c r="BJ561" i="2" l="1"/>
  <c r="BF561" i="2"/>
  <c r="BH561" i="2" s="1"/>
  <c r="BL561" i="2" s="1"/>
  <c r="BO561" i="2"/>
  <c r="BI561" i="2"/>
  <c r="BE562" i="2"/>
  <c r="CQ561" i="2"/>
  <c r="CK560" i="2"/>
  <c r="BM560" i="2"/>
  <c r="BK560" i="2"/>
  <c r="BN560" i="2"/>
  <c r="CO561" i="2"/>
  <c r="CF562" i="2"/>
  <c r="CI561" i="2"/>
  <c r="CJ561" i="2"/>
  <c r="BK561" i="2" l="1"/>
  <c r="BN561" i="2"/>
  <c r="BF562" i="2"/>
  <c r="BH562" i="2" s="1"/>
  <c r="BL562" i="2" s="1"/>
  <c r="BJ562" i="2"/>
  <c r="BE563" i="2"/>
  <c r="CQ562" i="2"/>
  <c r="BO562" i="2"/>
  <c r="BI562" i="2"/>
  <c r="CJ562" i="2"/>
  <c r="CI562" i="2"/>
  <c r="CO562" i="2"/>
  <c r="CF563" i="2"/>
  <c r="CK561" i="2"/>
  <c r="BM561" i="2"/>
  <c r="BM562" i="2" l="1"/>
  <c r="BI563" i="2"/>
  <c r="BJ563" i="2"/>
  <c r="BO563" i="2"/>
  <c r="CQ563" i="2"/>
  <c r="BE564" i="2"/>
  <c r="BF563" i="2"/>
  <c r="BH563" i="2" s="1"/>
  <c r="BL563" i="2" s="1"/>
  <c r="CF564" i="2"/>
  <c r="CJ563" i="2"/>
  <c r="CI563" i="2"/>
  <c r="CO563" i="2"/>
  <c r="BK562" i="2"/>
  <c r="BN562" i="2"/>
  <c r="CK562" i="2"/>
  <c r="BE565" i="2" l="1"/>
  <c r="BF564" i="2"/>
  <c r="BH564" i="2" s="1"/>
  <c r="CQ564" i="2"/>
  <c r="BI564" i="2"/>
  <c r="BJ564" i="2"/>
  <c r="BO564" i="2"/>
  <c r="BK563" i="2"/>
  <c r="BN563" i="2"/>
  <c r="BM563" i="2"/>
  <c r="CJ564" i="2"/>
  <c r="CF565" i="2"/>
  <c r="CO564" i="2"/>
  <c r="CI564" i="2"/>
  <c r="CK563" i="2"/>
  <c r="BL564" i="2" l="1"/>
  <c r="BM564" i="2"/>
  <c r="BI565" i="2"/>
  <c r="BF565" i="2"/>
  <c r="BH565" i="2" s="1"/>
  <c r="BL565" i="2" s="1"/>
  <c r="BJ565" i="2"/>
  <c r="BO565" i="2"/>
  <c r="CQ565" i="2"/>
  <c r="BE566" i="2"/>
  <c r="BK564" i="2"/>
  <c r="BN564" i="2"/>
  <c r="CJ565" i="2"/>
  <c r="CI565" i="2"/>
  <c r="CO565" i="2"/>
  <c r="CF566" i="2"/>
  <c r="CK564" i="2"/>
  <c r="CK565" i="2" l="1"/>
  <c r="BK565" i="2"/>
  <c r="BN565" i="2"/>
  <c r="BM565" i="2"/>
  <c r="BE567" i="2"/>
  <c r="BO566" i="2"/>
  <c r="BJ566" i="2"/>
  <c r="BF566" i="2"/>
  <c r="BH566" i="2" s="1"/>
  <c r="BI566" i="2"/>
  <c r="CQ566" i="2"/>
  <c r="CO566" i="2"/>
  <c r="CI566" i="2"/>
  <c r="CJ566" i="2"/>
  <c r="CF567" i="2"/>
  <c r="BL566" i="2" l="1"/>
  <c r="BM566" i="2"/>
  <c r="CK566" i="2"/>
  <c r="BK566" i="2"/>
  <c r="BN566" i="2"/>
  <c r="CI567" i="2"/>
  <c r="CJ567" i="2"/>
  <c r="CO567" i="2"/>
  <c r="CF568" i="2"/>
  <c r="BF567" i="2"/>
  <c r="BH567" i="2" s="1"/>
  <c r="BI567" i="2"/>
  <c r="BJ567" i="2"/>
  <c r="BO567" i="2"/>
  <c r="BE568" i="2"/>
  <c r="CQ567" i="2"/>
  <c r="BL567" i="2" l="1"/>
  <c r="BM567" i="2"/>
  <c r="CK567" i="2"/>
  <c r="BK567" i="2"/>
  <c r="BN567" i="2"/>
  <c r="CF569" i="2"/>
  <c r="CI568" i="2"/>
  <c r="CJ568" i="2"/>
  <c r="CO568" i="2"/>
  <c r="BO568" i="2"/>
  <c r="BI568" i="2"/>
  <c r="BJ568" i="2"/>
  <c r="BE569" i="2"/>
  <c r="CQ568" i="2"/>
  <c r="BF568" i="2"/>
  <c r="BH568" i="2" s="1"/>
  <c r="BL568" i="2" l="1"/>
  <c r="BM568" i="2"/>
  <c r="CF570" i="2"/>
  <c r="CO569" i="2"/>
  <c r="CJ569" i="2"/>
  <c r="CI569" i="2"/>
  <c r="BK568" i="2"/>
  <c r="BN568" i="2"/>
  <c r="CQ569" i="2"/>
  <c r="BE570" i="2"/>
  <c r="BI569" i="2"/>
  <c r="BJ569" i="2"/>
  <c r="BF569" i="2"/>
  <c r="BH569" i="2" s="1"/>
  <c r="BO569" i="2"/>
  <c r="CK568" i="2"/>
  <c r="BL569" i="2" l="1"/>
  <c r="BM569" i="2"/>
  <c r="BK569" i="2"/>
  <c r="BN569" i="2"/>
  <c r="CK569" i="2"/>
  <c r="CJ570" i="2"/>
  <c r="CF571" i="2"/>
  <c r="CI570" i="2"/>
  <c r="CO570" i="2"/>
  <c r="BO570" i="2"/>
  <c r="BI570" i="2"/>
  <c r="BF570" i="2"/>
  <c r="BH570" i="2" s="1"/>
  <c r="BL570" i="2" s="1"/>
  <c r="BJ570" i="2"/>
  <c r="BE571" i="2"/>
  <c r="CQ570" i="2"/>
  <c r="BN570" i="2" l="1"/>
  <c r="BK570" i="2"/>
  <c r="CK570" i="2"/>
  <c r="BM570" i="2"/>
  <c r="CQ571" i="2"/>
  <c r="BE572" i="2"/>
  <c r="BO571" i="2"/>
  <c r="BJ571" i="2"/>
  <c r="BI571" i="2"/>
  <c r="BF571" i="2"/>
  <c r="BH571" i="2" s="1"/>
  <c r="CI571" i="2"/>
  <c r="CJ571" i="2"/>
  <c r="CF572" i="2"/>
  <c r="CO571" i="2"/>
  <c r="BL571" i="2" l="1"/>
  <c r="BM571" i="2"/>
  <c r="BF572" i="2"/>
  <c r="BH572" i="2" s="1"/>
  <c r="BE573" i="2"/>
  <c r="BJ572" i="2"/>
  <c r="CQ572" i="2"/>
  <c r="BO572" i="2"/>
  <c r="BI572" i="2"/>
  <c r="CK571" i="2"/>
  <c r="BN571" i="2"/>
  <c r="BK571" i="2"/>
  <c r="CF573" i="2"/>
  <c r="CO572" i="2"/>
  <c r="CJ572" i="2"/>
  <c r="CI572" i="2"/>
  <c r="BL572" i="2" l="1"/>
  <c r="BM572" i="2"/>
  <c r="CO573" i="2"/>
  <c r="CF574" i="2"/>
  <c r="CI573" i="2"/>
  <c r="CJ573" i="2"/>
  <c r="BK572" i="2"/>
  <c r="BN572" i="2"/>
  <c r="CK572" i="2"/>
  <c r="BO573" i="2"/>
  <c r="CQ573" i="2"/>
  <c r="BF573" i="2"/>
  <c r="BH573" i="2" s="1"/>
  <c r="BL573" i="2" s="1"/>
  <c r="BE574" i="2"/>
  <c r="BJ573" i="2"/>
  <c r="BI573" i="2"/>
  <c r="CK573" i="2" l="1"/>
  <c r="BN573" i="2"/>
  <c r="BK573" i="2"/>
  <c r="BJ574" i="2"/>
  <c r="BO574" i="2"/>
  <c r="BE575" i="2"/>
  <c r="BF574" i="2"/>
  <c r="BH574" i="2" s="1"/>
  <c r="CQ574" i="2"/>
  <c r="BI574" i="2"/>
  <c r="CI574" i="2"/>
  <c r="CO574" i="2"/>
  <c r="CJ574" i="2"/>
  <c r="CF575" i="2"/>
  <c r="BM573" i="2"/>
  <c r="BL574" i="2" l="1"/>
  <c r="BM574" i="2"/>
  <c r="BE576" i="2"/>
  <c r="BJ575" i="2"/>
  <c r="CQ575" i="2"/>
  <c r="BO575" i="2"/>
  <c r="BI575" i="2"/>
  <c r="BF575" i="2"/>
  <c r="BH575" i="2" s="1"/>
  <c r="CK574" i="2"/>
  <c r="CJ575" i="2"/>
  <c r="CF576" i="2"/>
  <c r="CO575" i="2"/>
  <c r="CI575" i="2"/>
  <c r="BK574" i="2"/>
  <c r="BN574" i="2"/>
  <c r="BL575" i="2" l="1"/>
  <c r="BM575" i="2"/>
  <c r="CJ576" i="2"/>
  <c r="CO576" i="2"/>
  <c r="CF577" i="2"/>
  <c r="CI576" i="2"/>
  <c r="BE577" i="2"/>
  <c r="BI576" i="2"/>
  <c r="BO576" i="2"/>
  <c r="BF576" i="2"/>
  <c r="BH576" i="2" s="1"/>
  <c r="BJ576" i="2"/>
  <c r="CQ576" i="2"/>
  <c r="CK575" i="2"/>
  <c r="BN575" i="2"/>
  <c r="BK575" i="2"/>
  <c r="BL576" i="2" l="1"/>
  <c r="BM576" i="2"/>
  <c r="CK576" i="2"/>
  <c r="BK576" i="2"/>
  <c r="BN576" i="2"/>
  <c r="CJ577" i="2"/>
  <c r="CI577" i="2"/>
  <c r="CO577" i="2"/>
  <c r="CF578" i="2"/>
  <c r="BJ577" i="2"/>
  <c r="BE578" i="2"/>
  <c r="BO577" i="2"/>
  <c r="CQ577" i="2"/>
  <c r="BI577" i="2"/>
  <c r="BF577" i="2"/>
  <c r="BH577" i="2" s="1"/>
  <c r="BL577" i="2" s="1"/>
  <c r="BN577" i="2" l="1"/>
  <c r="BK577" i="2"/>
  <c r="BO578" i="2"/>
  <c r="CQ578" i="2"/>
  <c r="BE579" i="2"/>
  <c r="BF578" i="2"/>
  <c r="BH578" i="2" s="1"/>
  <c r="BL578" i="2" s="1"/>
  <c r="BJ578" i="2"/>
  <c r="BI578" i="2"/>
  <c r="CI578" i="2"/>
  <c r="CO578" i="2"/>
  <c r="CF579" i="2"/>
  <c r="CJ578" i="2"/>
  <c r="CK577" i="2"/>
  <c r="BM577" i="2"/>
  <c r="CK578" i="2" l="1"/>
  <c r="CO579" i="2"/>
  <c r="CF580" i="2"/>
  <c r="CJ579" i="2"/>
  <c r="CI579" i="2"/>
  <c r="BK578" i="2"/>
  <c r="BN578" i="2"/>
  <c r="BF579" i="2"/>
  <c r="BH579" i="2" s="1"/>
  <c r="BL579" i="2" s="1"/>
  <c r="BI579" i="2"/>
  <c r="BO579" i="2"/>
  <c r="CQ579" i="2"/>
  <c r="BJ579" i="2"/>
  <c r="BE580" i="2"/>
  <c r="BM578" i="2"/>
  <c r="BM579" i="2" l="1"/>
  <c r="CK579" i="2"/>
  <c r="BN579" i="2"/>
  <c r="BK579" i="2"/>
  <c r="BE581" i="2"/>
  <c r="BI580" i="2"/>
  <c r="CQ580" i="2"/>
  <c r="BO580" i="2"/>
  <c r="BF580" i="2"/>
  <c r="BH580" i="2" s="1"/>
  <c r="BJ580" i="2"/>
  <c r="CF581" i="2"/>
  <c r="CJ580" i="2"/>
  <c r="CI580" i="2"/>
  <c r="CO580" i="2"/>
  <c r="BL580" i="2" l="1"/>
  <c r="BM580" i="2"/>
  <c r="CK580" i="2"/>
  <c r="CI581" i="2"/>
  <c r="CJ581" i="2"/>
  <c r="CF582" i="2"/>
  <c r="CO581" i="2"/>
  <c r="BO581" i="2"/>
  <c r="BI581" i="2"/>
  <c r="BE582" i="2"/>
  <c r="BJ581" i="2"/>
  <c r="CQ581" i="2"/>
  <c r="BF581" i="2"/>
  <c r="BH581" i="2" s="1"/>
  <c r="BL581" i="2" s="1"/>
  <c r="BN580" i="2"/>
  <c r="BK580" i="2"/>
  <c r="CO582" i="2" l="1"/>
  <c r="CI582" i="2"/>
  <c r="CF583" i="2"/>
  <c r="CJ582" i="2"/>
  <c r="BE583" i="2"/>
  <c r="BI582" i="2"/>
  <c r="CQ582" i="2"/>
  <c r="BO582" i="2"/>
  <c r="BF582" i="2"/>
  <c r="BH582" i="2" s="1"/>
  <c r="BJ582" i="2"/>
  <c r="CK581" i="2"/>
  <c r="BN581" i="2"/>
  <c r="BK581" i="2"/>
  <c r="BM581" i="2"/>
  <c r="BL582" i="2" l="1"/>
  <c r="BM582" i="2"/>
  <c r="BE584" i="2"/>
  <c r="BF583" i="2"/>
  <c r="BH583" i="2" s="1"/>
  <c r="BL583" i="2" s="1"/>
  <c r="BI583" i="2"/>
  <c r="BJ583" i="2"/>
  <c r="CQ583" i="2"/>
  <c r="BO583" i="2"/>
  <c r="CK582" i="2"/>
  <c r="BK582" i="2"/>
  <c r="BN582" i="2"/>
  <c r="CO583" i="2"/>
  <c r="CI583" i="2"/>
  <c r="CJ583" i="2"/>
  <c r="CF584" i="2"/>
  <c r="BN583" i="2" l="1"/>
  <c r="BK583" i="2"/>
  <c r="CJ584" i="2"/>
  <c r="CO584" i="2"/>
  <c r="CF585" i="2"/>
  <c r="CI584" i="2"/>
  <c r="BI584" i="2"/>
  <c r="BO584" i="2"/>
  <c r="BF584" i="2"/>
  <c r="BH584" i="2" s="1"/>
  <c r="CQ584" i="2"/>
  <c r="BE585" i="2"/>
  <c r="BJ584" i="2"/>
  <c r="CK583" i="2"/>
  <c r="BM583" i="2"/>
  <c r="BL584" i="2" l="1"/>
  <c r="BM584" i="2"/>
  <c r="CI585" i="2"/>
  <c r="CO585" i="2"/>
  <c r="CF586" i="2"/>
  <c r="CJ585" i="2"/>
  <c r="BJ585" i="2"/>
  <c r="BF585" i="2"/>
  <c r="BH585" i="2" s="1"/>
  <c r="BI585" i="2"/>
  <c r="CQ585" i="2"/>
  <c r="BE586" i="2"/>
  <c r="BO585" i="2"/>
  <c r="CK584" i="2"/>
  <c r="BK584" i="2"/>
  <c r="BN584" i="2"/>
  <c r="BL585" i="2" l="1"/>
  <c r="BM585" i="2"/>
  <c r="BI586" i="2"/>
  <c r="BF586" i="2"/>
  <c r="BH586" i="2" s="1"/>
  <c r="BO586" i="2"/>
  <c r="CQ586" i="2"/>
  <c r="BE587" i="2"/>
  <c r="BJ586" i="2"/>
  <c r="CK585" i="2"/>
  <c r="CO586" i="2"/>
  <c r="CJ586" i="2"/>
  <c r="CF587" i="2"/>
  <c r="CI586" i="2"/>
  <c r="BN585" i="2"/>
  <c r="BK585" i="2"/>
  <c r="BL586" i="2" l="1"/>
  <c r="BM586" i="2"/>
  <c r="CF588" i="2"/>
  <c r="CO587" i="2"/>
  <c r="CI587" i="2"/>
  <c r="CJ587" i="2"/>
  <c r="BK586" i="2"/>
  <c r="BN586" i="2"/>
  <c r="CK586" i="2"/>
  <c r="CQ587" i="2"/>
  <c r="BE588" i="2"/>
  <c r="BO587" i="2"/>
  <c r="BJ587" i="2"/>
  <c r="BF587" i="2"/>
  <c r="BH587" i="2" s="1"/>
  <c r="BI587" i="2"/>
  <c r="BL587" i="2" l="1"/>
  <c r="BM587" i="2"/>
  <c r="CF589" i="2"/>
  <c r="CO588" i="2"/>
  <c r="CI588" i="2"/>
  <c r="CJ588" i="2"/>
  <c r="CQ588" i="2"/>
  <c r="BI588" i="2"/>
  <c r="BJ588" i="2"/>
  <c r="BE589" i="2"/>
  <c r="BO588" i="2"/>
  <c r="BF588" i="2"/>
  <c r="BH588" i="2" s="1"/>
  <c r="CK587" i="2"/>
  <c r="BK587" i="2"/>
  <c r="BN587" i="2"/>
  <c r="BL588" i="2" l="1"/>
  <c r="BM588" i="2"/>
  <c r="CK588" i="2"/>
  <c r="CQ589" i="2"/>
  <c r="BJ589" i="2"/>
  <c r="BO589" i="2"/>
  <c r="BI589" i="2"/>
  <c r="BE590" i="2"/>
  <c r="BF589" i="2"/>
  <c r="BH589" i="2" s="1"/>
  <c r="BL589" i="2" s="1"/>
  <c r="CJ589" i="2"/>
  <c r="CI589" i="2"/>
  <c r="CF590" i="2"/>
  <c r="CO589" i="2"/>
  <c r="BN588" i="2"/>
  <c r="BK588" i="2"/>
  <c r="BK589" i="2" l="1"/>
  <c r="BN589" i="2"/>
  <c r="CF591" i="2"/>
  <c r="CJ590" i="2"/>
  <c r="CO590" i="2"/>
  <c r="CI590" i="2"/>
  <c r="BM589" i="2"/>
  <c r="CK589" i="2"/>
  <c r="CQ590" i="2"/>
  <c r="BF590" i="2"/>
  <c r="BH590" i="2" s="1"/>
  <c r="BL590" i="2" s="1"/>
  <c r="BO590" i="2"/>
  <c r="BJ590" i="2"/>
  <c r="BE591" i="2"/>
  <c r="BI590" i="2"/>
  <c r="BF591" i="2" l="1"/>
  <c r="BH591" i="2" s="1"/>
  <c r="BL591" i="2" s="1"/>
  <c r="BI591" i="2"/>
  <c r="BO591" i="2"/>
  <c r="CQ591" i="2"/>
  <c r="BJ591" i="2"/>
  <c r="BE592" i="2"/>
  <c r="BN590" i="2"/>
  <c r="BK590" i="2"/>
  <c r="CK590" i="2"/>
  <c r="CI591" i="2"/>
  <c r="CJ591" i="2"/>
  <c r="CO591" i="2"/>
  <c r="CF592" i="2"/>
  <c r="BM590" i="2"/>
  <c r="CI592" i="2" l="1"/>
  <c r="CF593" i="2"/>
  <c r="CJ592" i="2"/>
  <c r="CO592" i="2"/>
  <c r="CK591" i="2"/>
  <c r="BN591" i="2"/>
  <c r="BK591" i="2"/>
  <c r="BM591" i="2"/>
  <c r="CQ592" i="2"/>
  <c r="BO592" i="2"/>
  <c r="BI592" i="2"/>
  <c r="BJ592" i="2"/>
  <c r="BF592" i="2"/>
  <c r="BH592" i="2" s="1"/>
  <c r="BE593" i="2"/>
  <c r="BL592" i="2" l="1"/>
  <c r="BM592" i="2"/>
  <c r="BN592" i="2"/>
  <c r="BK592" i="2"/>
  <c r="CK592" i="2"/>
  <c r="CO593" i="2"/>
  <c r="CI593" i="2"/>
  <c r="CJ593" i="2"/>
  <c r="CF594" i="2"/>
  <c r="BF593" i="2"/>
  <c r="BE594" i="2"/>
  <c r="BJ593" i="2"/>
  <c r="BO593" i="2"/>
  <c r="BH593" i="2"/>
  <c r="BL593" i="2" s="1"/>
  <c r="CQ593" i="2"/>
  <c r="BI593" i="2"/>
  <c r="BM593" i="2" l="1"/>
  <c r="CF595" i="2"/>
  <c r="CJ594" i="2"/>
  <c r="CO594" i="2"/>
  <c r="CI594" i="2"/>
  <c r="CK593" i="2"/>
  <c r="BO594" i="2"/>
  <c r="BE595" i="2"/>
  <c r="BI594" i="2"/>
  <c r="CQ594" i="2"/>
  <c r="BF594" i="2"/>
  <c r="BH594" i="2" s="1"/>
  <c r="BJ594" i="2"/>
  <c r="BN593" i="2"/>
  <c r="BK593" i="2"/>
  <c r="BL594" i="2" l="1"/>
  <c r="BM594" i="2"/>
  <c r="BN594" i="2"/>
  <c r="BK594" i="2"/>
  <c r="BO595" i="2"/>
  <c r="BI595" i="2"/>
  <c r="BE596" i="2"/>
  <c r="BJ595" i="2"/>
  <c r="CQ595" i="2"/>
  <c r="BF595" i="2"/>
  <c r="BH595" i="2" s="1"/>
  <c r="BL595" i="2" s="1"/>
  <c r="CI595" i="2"/>
  <c r="CJ595" i="2"/>
  <c r="CO595" i="2"/>
  <c r="CF596" i="2"/>
  <c r="CK594" i="2"/>
  <c r="BM595" i="2" l="1"/>
  <c r="CK595" i="2"/>
  <c r="BN595" i="2"/>
  <c r="BK595" i="2"/>
  <c r="CO596" i="2"/>
  <c r="CI596" i="2"/>
  <c r="CF597" i="2"/>
  <c r="CJ596" i="2"/>
  <c r="CQ596" i="2"/>
  <c r="BJ596" i="2"/>
  <c r="BI596" i="2"/>
  <c r="BO596" i="2"/>
  <c r="BE597" i="2"/>
  <c r="BF596" i="2"/>
  <c r="BH596" i="2" s="1"/>
  <c r="BL596" i="2" l="1"/>
  <c r="BM596" i="2"/>
  <c r="CK596" i="2"/>
  <c r="CO597" i="2"/>
  <c r="CI597" i="2"/>
  <c r="CJ597" i="2"/>
  <c r="CF598" i="2"/>
  <c r="BF597" i="2"/>
  <c r="BH597" i="2" s="1"/>
  <c r="BL597" i="2" s="1"/>
  <c r="BI597" i="2"/>
  <c r="BJ597" i="2"/>
  <c r="BO597" i="2"/>
  <c r="CQ597" i="2"/>
  <c r="BE598" i="2"/>
  <c r="BN596" i="2"/>
  <c r="BK596" i="2"/>
  <c r="BK597" i="2" l="1"/>
  <c r="BN597" i="2"/>
  <c r="BM597" i="2"/>
  <c r="CO598" i="2"/>
  <c r="CI598" i="2"/>
  <c r="CJ598" i="2"/>
  <c r="CF599" i="2"/>
  <c r="CK597" i="2"/>
  <c r="BO598" i="2"/>
  <c r="BF598" i="2"/>
  <c r="BH598" i="2" s="1"/>
  <c r="BE599" i="2"/>
  <c r="BJ598" i="2"/>
  <c r="BI598" i="2"/>
  <c r="CQ598" i="2"/>
  <c r="BL598" i="2" l="1"/>
  <c r="BM598" i="2"/>
  <c r="CK598" i="2"/>
  <c r="CQ599" i="2"/>
  <c r="BE600" i="2"/>
  <c r="BO599" i="2"/>
  <c r="BI599" i="2"/>
  <c r="BJ599" i="2"/>
  <c r="BF599" i="2"/>
  <c r="BH599" i="2" s="1"/>
  <c r="BK598" i="2"/>
  <c r="BN598" i="2"/>
  <c r="CJ599" i="2"/>
  <c r="CO599" i="2"/>
  <c r="CF600" i="2"/>
  <c r="CI599" i="2"/>
  <c r="BL599" i="2" l="1"/>
  <c r="BM599" i="2"/>
  <c r="CJ600" i="2"/>
  <c r="CI600" i="2"/>
  <c r="CO600" i="2"/>
  <c r="CF601" i="2"/>
  <c r="CK599" i="2"/>
  <c r="BJ600" i="2"/>
  <c r="BI600" i="2"/>
  <c r="BE601" i="2"/>
  <c r="CQ600" i="2"/>
  <c r="BF600" i="2"/>
  <c r="BH600" i="2" s="1"/>
  <c r="BL600" i="2" s="1"/>
  <c r="BO600" i="2"/>
  <c r="BN599" i="2"/>
  <c r="BK599" i="2"/>
  <c r="CO601" i="2" l="1"/>
  <c r="CF602" i="2"/>
  <c r="CI601" i="2"/>
  <c r="CJ601" i="2"/>
  <c r="BN600" i="2"/>
  <c r="BK600" i="2"/>
  <c r="BJ601" i="2"/>
  <c r="BI601" i="2"/>
  <c r="BE602" i="2"/>
  <c r="BO601" i="2"/>
  <c r="CQ601" i="2"/>
  <c r="BF601" i="2"/>
  <c r="BH601" i="2" s="1"/>
  <c r="BL601" i="2" s="1"/>
  <c r="CK600" i="2"/>
  <c r="BM600" i="2"/>
  <c r="BK601" i="2" l="1"/>
  <c r="BN601" i="2"/>
  <c r="BI602" i="2"/>
  <c r="BE603" i="2"/>
  <c r="BF602" i="2"/>
  <c r="BH602" i="2" s="1"/>
  <c r="BL602" i="2" s="1"/>
  <c r="CQ602" i="2"/>
  <c r="BJ602" i="2"/>
  <c r="BO602" i="2"/>
  <c r="CI602" i="2"/>
  <c r="CJ602" i="2"/>
  <c r="CF603" i="2"/>
  <c r="CO602" i="2"/>
  <c r="CK601" i="2"/>
  <c r="BM601" i="2"/>
  <c r="CJ603" i="2" l="1"/>
  <c r="CF604" i="2"/>
  <c r="CI603" i="2"/>
  <c r="CO603" i="2"/>
  <c r="CK602" i="2"/>
  <c r="BN602" i="2"/>
  <c r="BK602" i="2"/>
  <c r="BI603" i="2"/>
  <c r="CQ603" i="2"/>
  <c r="BO603" i="2"/>
  <c r="BJ603" i="2"/>
  <c r="BF603" i="2"/>
  <c r="BH603" i="2" s="1"/>
  <c r="BL603" i="2" s="1"/>
  <c r="BE604" i="2"/>
  <c r="BM602" i="2"/>
  <c r="BM603" i="2" l="1"/>
  <c r="BK603" i="2"/>
  <c r="BN603" i="2"/>
  <c r="CO604" i="2"/>
  <c r="CJ604" i="2"/>
  <c r="CI604" i="2"/>
  <c r="CF605" i="2"/>
  <c r="CK603" i="2"/>
  <c r="BF604" i="2"/>
  <c r="BH604" i="2" s="1"/>
  <c r="BL604" i="2" s="1"/>
  <c r="BI604" i="2"/>
  <c r="BO604" i="2"/>
  <c r="BJ604" i="2"/>
  <c r="CQ604" i="2"/>
  <c r="BE605" i="2"/>
  <c r="BN604" i="2" l="1"/>
  <c r="BK604" i="2"/>
  <c r="BF605" i="2"/>
  <c r="BH605" i="2" s="1"/>
  <c r="BO605" i="2"/>
  <c r="CQ605" i="2"/>
  <c r="BJ605" i="2"/>
  <c r="BI605" i="2"/>
  <c r="BE606" i="2"/>
  <c r="CK604" i="2"/>
  <c r="CJ605" i="2"/>
  <c r="CF606" i="2"/>
  <c r="CO605" i="2"/>
  <c r="CI605" i="2"/>
  <c r="BM604" i="2"/>
  <c r="BL605" i="2" l="1"/>
  <c r="BM605" i="2"/>
  <c r="CK605" i="2"/>
  <c r="BK605" i="2"/>
  <c r="BN605" i="2"/>
  <c r="CJ606" i="2"/>
  <c r="CI606" i="2"/>
  <c r="CF607" i="2"/>
  <c r="CO606" i="2"/>
  <c r="BF606" i="2"/>
  <c r="BI606" i="2"/>
  <c r="CQ606" i="2"/>
  <c r="BE607" i="2"/>
  <c r="BH606" i="2"/>
  <c r="BL606" i="2" s="1"/>
  <c r="BJ606" i="2"/>
  <c r="BO606" i="2"/>
  <c r="CK606" i="2" l="1"/>
  <c r="BK606" i="2"/>
  <c r="BN606" i="2"/>
  <c r="CI607" i="2"/>
  <c r="CO607" i="2"/>
  <c r="CJ607" i="2"/>
  <c r="CF608" i="2"/>
  <c r="BF607" i="2"/>
  <c r="BH607" i="2" s="1"/>
  <c r="BL607" i="2" s="1"/>
  <c r="BE608" i="2"/>
  <c r="BJ607" i="2"/>
  <c r="BI607" i="2"/>
  <c r="BO607" i="2"/>
  <c r="CQ607" i="2"/>
  <c r="BM606" i="2"/>
  <c r="BO608" i="2" l="1"/>
  <c r="BF608" i="2"/>
  <c r="BH608" i="2" s="1"/>
  <c r="BL608" i="2" s="1"/>
  <c r="BJ608" i="2"/>
  <c r="BE609" i="2"/>
  <c r="BI608" i="2"/>
  <c r="CQ608" i="2"/>
  <c r="CK607" i="2"/>
  <c r="BK607" i="2"/>
  <c r="BN607" i="2"/>
  <c r="CI608" i="2"/>
  <c r="CJ608" i="2"/>
  <c r="CF609" i="2"/>
  <c r="CO608" i="2"/>
  <c r="BM607" i="2"/>
  <c r="CK608" i="2" l="1"/>
  <c r="BM608" i="2"/>
  <c r="CJ609" i="2"/>
  <c r="CO609" i="2"/>
  <c r="CF610" i="2"/>
  <c r="CI609" i="2"/>
  <c r="BK608" i="2"/>
  <c r="BN608" i="2"/>
  <c r="BJ609" i="2"/>
  <c r="BF609" i="2"/>
  <c r="BH609" i="2" s="1"/>
  <c r="BI609" i="2"/>
  <c r="BO609" i="2"/>
  <c r="BE610" i="2"/>
  <c r="CQ609" i="2"/>
  <c r="BL609" i="2" l="1"/>
  <c r="BM609" i="2"/>
  <c r="CJ610" i="2"/>
  <c r="CI610" i="2"/>
  <c r="CO610" i="2"/>
  <c r="CF611" i="2"/>
  <c r="BF610" i="2"/>
  <c r="BH610" i="2" s="1"/>
  <c r="BL610" i="2" s="1"/>
  <c r="BI610" i="2"/>
  <c r="BO610" i="2"/>
  <c r="BJ610" i="2"/>
  <c r="CQ610" i="2"/>
  <c r="BE611" i="2"/>
  <c r="BK609" i="2"/>
  <c r="BN609" i="2"/>
  <c r="CK609" i="2"/>
  <c r="CJ611" i="2" l="1"/>
  <c r="CF612" i="2"/>
  <c r="CO611" i="2"/>
  <c r="CI611" i="2"/>
  <c r="BN610" i="2"/>
  <c r="BK610" i="2"/>
  <c r="BM610" i="2"/>
  <c r="BJ611" i="2"/>
  <c r="BF611" i="2"/>
  <c r="BH611" i="2" s="1"/>
  <c r="BO611" i="2"/>
  <c r="BI611" i="2"/>
  <c r="CQ611" i="2"/>
  <c r="BE612" i="2"/>
  <c r="CK610" i="2"/>
  <c r="BL611" i="2" l="1"/>
  <c r="BM611" i="2"/>
  <c r="BK611" i="2"/>
  <c r="BN611" i="2"/>
  <c r="CI612" i="2"/>
  <c r="CO612" i="2"/>
  <c r="CJ612" i="2"/>
  <c r="CF613" i="2"/>
  <c r="BF612" i="2"/>
  <c r="BH612" i="2" s="1"/>
  <c r="BL612" i="2" s="1"/>
  <c r="BJ612" i="2"/>
  <c r="BI612" i="2"/>
  <c r="CQ612" i="2"/>
  <c r="BE613" i="2"/>
  <c r="BO612" i="2"/>
  <c r="CK611" i="2"/>
  <c r="BM612" i="2" l="1"/>
  <c r="CK612" i="2"/>
  <c r="BN612" i="2"/>
  <c r="BK612" i="2"/>
  <c r="BF613" i="2"/>
  <c r="BH613" i="2" s="1"/>
  <c r="CQ613" i="2"/>
  <c r="BJ613" i="2"/>
  <c r="BO613" i="2"/>
  <c r="BI613" i="2"/>
  <c r="BE614" i="2"/>
  <c r="CI613" i="2"/>
  <c r="CO613" i="2"/>
  <c r="CF614" i="2"/>
  <c r="CJ613" i="2"/>
  <c r="BL613" i="2" l="1"/>
  <c r="BM613" i="2"/>
  <c r="CK613" i="2"/>
  <c r="BN613" i="2"/>
  <c r="BK613" i="2"/>
  <c r="BO614" i="2"/>
  <c r="CQ614" i="2"/>
  <c r="BI614" i="2"/>
  <c r="BE615" i="2"/>
  <c r="BF614" i="2"/>
  <c r="BH614" i="2" s="1"/>
  <c r="BJ614" i="2"/>
  <c r="CO614" i="2"/>
  <c r="CJ614" i="2"/>
  <c r="CF615" i="2"/>
  <c r="CI614" i="2"/>
  <c r="BL614" i="2" l="1"/>
  <c r="BM614" i="2"/>
  <c r="CO615" i="2"/>
  <c r="CI615" i="2"/>
  <c r="CJ615" i="2"/>
  <c r="CF616" i="2"/>
  <c r="CK614" i="2"/>
  <c r="BN614" i="2"/>
  <c r="BK614" i="2"/>
  <c r="CQ615" i="2"/>
  <c r="BI615" i="2"/>
  <c r="BO615" i="2"/>
  <c r="BJ615" i="2"/>
  <c r="BE616" i="2"/>
  <c r="BF615" i="2"/>
  <c r="BH615" i="2" s="1"/>
  <c r="BL615" i="2" l="1"/>
  <c r="BM615" i="2"/>
  <c r="BJ616" i="2"/>
  <c r="BI616" i="2"/>
  <c r="BO616" i="2"/>
  <c r="CQ616" i="2"/>
  <c r="BE617" i="2"/>
  <c r="BF616" i="2"/>
  <c r="BH616" i="2" s="1"/>
  <c r="BK615" i="2"/>
  <c r="BN615" i="2"/>
  <c r="CJ616" i="2"/>
  <c r="CO616" i="2"/>
  <c r="CI616" i="2"/>
  <c r="CF617" i="2"/>
  <c r="CK615" i="2"/>
  <c r="BL616" i="2" l="1"/>
  <c r="BM616" i="2"/>
  <c r="CQ617" i="2"/>
  <c r="BO617" i="2"/>
  <c r="BJ617" i="2"/>
  <c r="BI617" i="2"/>
  <c r="BE618" i="2"/>
  <c r="BF617" i="2"/>
  <c r="BH617" i="2" s="1"/>
  <c r="BN616" i="2"/>
  <c r="BK616" i="2"/>
  <c r="CK616" i="2"/>
  <c r="CJ617" i="2"/>
  <c r="CF618" i="2"/>
  <c r="CI617" i="2"/>
  <c r="CO617" i="2"/>
  <c r="BL617" i="2" l="1"/>
  <c r="BM617" i="2"/>
  <c r="CK617" i="2"/>
  <c r="CQ618" i="2"/>
  <c r="BF618" i="2"/>
  <c r="BH618" i="2" s="1"/>
  <c r="BE619" i="2"/>
  <c r="BJ618" i="2"/>
  <c r="BI618" i="2"/>
  <c r="BO618" i="2"/>
  <c r="CF619" i="2"/>
  <c r="CO618" i="2"/>
  <c r="CJ618" i="2"/>
  <c r="CI618" i="2"/>
  <c r="BK617" i="2"/>
  <c r="BN617" i="2"/>
  <c r="BL618" i="2" l="1"/>
  <c r="BM618" i="2"/>
  <c r="CF620" i="2"/>
  <c r="CJ619" i="2"/>
  <c r="CI619" i="2"/>
  <c r="CO619" i="2"/>
  <c r="BJ619" i="2"/>
  <c r="BI619" i="2"/>
  <c r="BF619" i="2"/>
  <c r="BH619" i="2" s="1"/>
  <c r="BL619" i="2" s="1"/>
  <c r="BE620" i="2"/>
  <c r="CQ619" i="2"/>
  <c r="BO619" i="2"/>
  <c r="CK618" i="2"/>
  <c r="BK618" i="2"/>
  <c r="BN618" i="2"/>
  <c r="CI620" i="2" l="1"/>
  <c r="CO620" i="2"/>
  <c r="CJ620" i="2"/>
  <c r="CF621" i="2"/>
  <c r="BK619" i="2"/>
  <c r="BN619" i="2"/>
  <c r="CK619" i="2"/>
  <c r="BI620" i="2"/>
  <c r="CQ620" i="2"/>
  <c r="BJ620" i="2"/>
  <c r="BE621" i="2"/>
  <c r="BO620" i="2"/>
  <c r="BF620" i="2"/>
  <c r="BH620" i="2" s="1"/>
  <c r="BM619" i="2"/>
  <c r="BL620" i="2" l="1"/>
  <c r="BM620" i="2"/>
  <c r="CK620" i="2"/>
  <c r="BF621" i="2"/>
  <c r="BH621" i="2" s="1"/>
  <c r="BJ621" i="2"/>
  <c r="BI621" i="2"/>
  <c r="BE622" i="2"/>
  <c r="BO621" i="2"/>
  <c r="CQ621" i="2"/>
  <c r="BN620" i="2"/>
  <c r="BK620" i="2"/>
  <c r="CI621" i="2"/>
  <c r="CJ621" i="2"/>
  <c r="CF622" i="2"/>
  <c r="CO621" i="2"/>
  <c r="BL621" i="2" l="1"/>
  <c r="BM621" i="2"/>
  <c r="CF623" i="2"/>
  <c r="CO622" i="2"/>
  <c r="CI622" i="2"/>
  <c r="CJ622" i="2"/>
  <c r="CK621" i="2"/>
  <c r="BK621" i="2"/>
  <c r="BN621" i="2"/>
  <c r="BF622" i="2"/>
  <c r="BH622" i="2" s="1"/>
  <c r="BL622" i="2" s="1"/>
  <c r="BJ622" i="2"/>
  <c r="BO622" i="2"/>
  <c r="BE623" i="2"/>
  <c r="CQ622" i="2"/>
  <c r="BI622" i="2"/>
  <c r="CK622" i="2" l="1"/>
  <c r="BN622" i="2"/>
  <c r="BK622" i="2"/>
  <c r="CO623" i="2"/>
  <c r="CI623" i="2"/>
  <c r="CF624" i="2"/>
  <c r="CJ623" i="2"/>
  <c r="CQ623" i="2"/>
  <c r="BE624" i="2"/>
  <c r="BJ623" i="2"/>
  <c r="BO623" i="2"/>
  <c r="BI623" i="2"/>
  <c r="BF623" i="2"/>
  <c r="BH623" i="2" s="1"/>
  <c r="BM622" i="2"/>
  <c r="BL623" i="2" l="1"/>
  <c r="BM623" i="2"/>
  <c r="BK623" i="2"/>
  <c r="BN623" i="2"/>
  <c r="CK623" i="2"/>
  <c r="BO624" i="2"/>
  <c r="BE625" i="2"/>
  <c r="BI624" i="2"/>
  <c r="BJ624" i="2"/>
  <c r="BF624" i="2"/>
  <c r="BH624" i="2" s="1"/>
  <c r="CQ624" i="2"/>
  <c r="CO624" i="2"/>
  <c r="CJ624" i="2"/>
  <c r="CF625" i="2"/>
  <c r="CI624" i="2"/>
  <c r="BL624" i="2" l="1"/>
  <c r="BM624" i="2"/>
  <c r="CJ625" i="2"/>
  <c r="CF626" i="2"/>
  <c r="CI625" i="2"/>
  <c r="CO625" i="2"/>
  <c r="BF625" i="2"/>
  <c r="BH625" i="2" s="1"/>
  <c r="BI625" i="2"/>
  <c r="BJ625" i="2"/>
  <c r="CQ625" i="2"/>
  <c r="BO625" i="2"/>
  <c r="BE626" i="2"/>
  <c r="CK624" i="2"/>
  <c r="BN624" i="2"/>
  <c r="BK624" i="2"/>
  <c r="BL625" i="2" l="1"/>
  <c r="BM625" i="2"/>
  <c r="CK625" i="2"/>
  <c r="BK625" i="2"/>
  <c r="BN625" i="2"/>
  <c r="BI626" i="2"/>
  <c r="BF626" i="2"/>
  <c r="BH626" i="2" s="1"/>
  <c r="BL626" i="2" s="1"/>
  <c r="BE627" i="2"/>
  <c r="BO626" i="2"/>
  <c r="BJ626" i="2"/>
  <c r="CQ626" i="2"/>
  <c r="CO626" i="2"/>
  <c r="CJ626" i="2"/>
  <c r="CF627" i="2"/>
  <c r="CI626" i="2"/>
  <c r="BK626" i="2" l="1"/>
  <c r="BN626" i="2"/>
  <c r="BM626" i="2"/>
  <c r="CO627" i="2"/>
  <c r="CI627" i="2"/>
  <c r="CF628" i="2"/>
  <c r="CJ627" i="2"/>
  <c r="BE628" i="2"/>
  <c r="BI627" i="2"/>
  <c r="CQ627" i="2"/>
  <c r="BF627" i="2"/>
  <c r="BH627" i="2" s="1"/>
  <c r="BL627" i="2" s="1"/>
  <c r="BO627" i="2"/>
  <c r="BJ627" i="2"/>
  <c r="CK626" i="2"/>
  <c r="BJ628" i="2" l="1"/>
  <c r="BI628" i="2"/>
  <c r="BO628" i="2"/>
  <c r="CQ628" i="2"/>
  <c r="BE629" i="2"/>
  <c r="BF628" i="2"/>
  <c r="BH628" i="2" s="1"/>
  <c r="CK627" i="2"/>
  <c r="BK627" i="2"/>
  <c r="BN627" i="2"/>
  <c r="CI628" i="2"/>
  <c r="CF629" i="2"/>
  <c r="CJ628" i="2"/>
  <c r="CO628" i="2"/>
  <c r="BM627" i="2"/>
  <c r="BL628" i="2" l="1"/>
  <c r="BM628" i="2"/>
  <c r="CK628" i="2"/>
  <c r="CJ629" i="2"/>
  <c r="CI629" i="2"/>
  <c r="CO629" i="2"/>
  <c r="CF630" i="2"/>
  <c r="BJ629" i="2"/>
  <c r="BI629" i="2"/>
  <c r="BO629" i="2"/>
  <c r="BE630" i="2"/>
  <c r="CQ629" i="2"/>
  <c r="BF629" i="2"/>
  <c r="BH629" i="2" s="1"/>
  <c r="BK628" i="2"/>
  <c r="BN628" i="2"/>
  <c r="BL629" i="2" l="1"/>
  <c r="BM629" i="2"/>
  <c r="BK629" i="2"/>
  <c r="BN629" i="2"/>
  <c r="BJ630" i="2"/>
  <c r="BI630" i="2"/>
  <c r="BF630" i="2"/>
  <c r="BH630" i="2" s="1"/>
  <c r="BE631" i="2"/>
  <c r="CQ630" i="2"/>
  <c r="BO630" i="2"/>
  <c r="CK629" i="2"/>
  <c r="CF631" i="2"/>
  <c r="CJ630" i="2"/>
  <c r="CI630" i="2"/>
  <c r="CO630" i="2"/>
  <c r="BL630" i="2" l="1"/>
  <c r="BM630" i="2"/>
  <c r="CK630" i="2"/>
  <c r="BN630" i="2"/>
  <c r="BK630" i="2"/>
  <c r="CI631" i="2"/>
  <c r="CO631" i="2"/>
  <c r="CJ631" i="2"/>
  <c r="CF632" i="2"/>
  <c r="BO631" i="2"/>
  <c r="BE632" i="2"/>
  <c r="CQ631" i="2"/>
  <c r="BJ631" i="2"/>
  <c r="BI631" i="2"/>
  <c r="BF631" i="2"/>
  <c r="BH631" i="2" s="1"/>
  <c r="BL631" i="2" l="1"/>
  <c r="BM631" i="2"/>
  <c r="BK631" i="2"/>
  <c r="BN631" i="2"/>
  <c r="BF632" i="2"/>
  <c r="BH632" i="2" s="1"/>
  <c r="CQ632" i="2"/>
  <c r="BE633" i="2"/>
  <c r="BO632" i="2"/>
  <c r="BJ632" i="2"/>
  <c r="BI632" i="2"/>
  <c r="CF633" i="2"/>
  <c r="CJ632" i="2"/>
  <c r="CO632" i="2"/>
  <c r="CI632" i="2"/>
  <c r="CK631" i="2"/>
  <c r="BL632" i="2" l="1"/>
  <c r="BM632" i="2"/>
  <c r="CI633" i="2"/>
  <c r="CO633" i="2"/>
  <c r="CF634" i="2"/>
  <c r="CJ633" i="2"/>
  <c r="BN632" i="2"/>
  <c r="BK632" i="2"/>
  <c r="BF633" i="2"/>
  <c r="BH633" i="2" s="1"/>
  <c r="BI633" i="2"/>
  <c r="BJ633" i="2"/>
  <c r="BO633" i="2"/>
  <c r="BE634" i="2"/>
  <c r="CQ633" i="2"/>
  <c r="CK632" i="2"/>
  <c r="BL633" i="2" l="1"/>
  <c r="BM633" i="2"/>
  <c r="CO634" i="2"/>
  <c r="CI634" i="2"/>
  <c r="CJ634" i="2"/>
  <c r="CF635" i="2"/>
  <c r="BN633" i="2"/>
  <c r="BK633" i="2"/>
  <c r="CK633" i="2"/>
  <c r="BF634" i="2"/>
  <c r="BH634" i="2" s="1"/>
  <c r="BL634" i="2" s="1"/>
  <c r="BO634" i="2"/>
  <c r="BJ634" i="2"/>
  <c r="BI634" i="2"/>
  <c r="BE635" i="2"/>
  <c r="CQ634" i="2"/>
  <c r="BJ635" i="2" l="1"/>
  <c r="BI635" i="2"/>
  <c r="BF635" i="2"/>
  <c r="BO635" i="2"/>
  <c r="BE636" i="2"/>
  <c r="CQ635" i="2"/>
  <c r="BH635" i="2"/>
  <c r="BL635" i="2" s="1"/>
  <c r="BK634" i="2"/>
  <c r="BN634" i="2"/>
  <c r="CK634" i="2"/>
  <c r="BM634" i="2"/>
  <c r="CJ635" i="2"/>
  <c r="CO635" i="2"/>
  <c r="CF636" i="2"/>
  <c r="CI635" i="2"/>
  <c r="BM635" i="2" l="1"/>
  <c r="CO636" i="2"/>
  <c r="CF637" i="2"/>
  <c r="CI636" i="2"/>
  <c r="CJ636" i="2"/>
  <c r="CK635" i="2"/>
  <c r="BO636" i="2"/>
  <c r="CQ636" i="2"/>
  <c r="BJ636" i="2"/>
  <c r="BF636" i="2"/>
  <c r="BH636" i="2" s="1"/>
  <c r="BL636" i="2" s="1"/>
  <c r="BI636" i="2"/>
  <c r="BE637" i="2"/>
  <c r="BK635" i="2"/>
  <c r="BN635" i="2"/>
  <c r="CK636" i="2" l="1"/>
  <c r="BO637" i="2"/>
  <c r="BE638" i="2"/>
  <c r="BI637" i="2"/>
  <c r="CQ637" i="2"/>
  <c r="BF637" i="2"/>
  <c r="BH637" i="2" s="1"/>
  <c r="BJ637" i="2"/>
  <c r="CI637" i="2"/>
  <c r="CJ637" i="2"/>
  <c r="CO637" i="2"/>
  <c r="CF638" i="2"/>
  <c r="BM636" i="2"/>
  <c r="BN636" i="2"/>
  <c r="BK636" i="2"/>
  <c r="BL637" i="2" l="1"/>
  <c r="BM637" i="2"/>
  <c r="BF638" i="2"/>
  <c r="BE639" i="2"/>
  <c r="BJ638" i="2"/>
  <c r="CQ638" i="2"/>
  <c r="BH638" i="2"/>
  <c r="BL638" i="2" s="1"/>
  <c r="BO638" i="2"/>
  <c r="BI638" i="2"/>
  <c r="BN637" i="2"/>
  <c r="BK637" i="2"/>
  <c r="CF639" i="2"/>
  <c r="CO638" i="2"/>
  <c r="CJ638" i="2"/>
  <c r="CI638" i="2"/>
  <c r="CK637" i="2"/>
  <c r="CO639" i="2" l="1"/>
  <c r="CF640" i="2"/>
  <c r="CI639" i="2"/>
  <c r="CJ639" i="2"/>
  <c r="BK638" i="2"/>
  <c r="BN638" i="2"/>
  <c r="BM638" i="2"/>
  <c r="CK638" i="2"/>
  <c r="CQ639" i="2"/>
  <c r="BE640" i="2"/>
  <c r="BJ639" i="2"/>
  <c r="BO639" i="2"/>
  <c r="BF639" i="2"/>
  <c r="BH639" i="2" s="1"/>
  <c r="BI639" i="2"/>
  <c r="BL639" i="2" l="1"/>
  <c r="BM639" i="2"/>
  <c r="BK639" i="2"/>
  <c r="BN639" i="2"/>
  <c r="CJ640" i="2"/>
  <c r="CI640" i="2"/>
  <c r="CF641" i="2"/>
  <c r="CO640" i="2"/>
  <c r="CK639" i="2"/>
  <c r="CQ640" i="2"/>
  <c r="BO640" i="2"/>
  <c r="BE641" i="2"/>
  <c r="BI640" i="2"/>
  <c r="BF640" i="2"/>
  <c r="BH640" i="2" s="1"/>
  <c r="BJ640" i="2"/>
  <c r="BL640" i="2" l="1"/>
  <c r="BM640" i="2"/>
  <c r="CK640" i="2"/>
  <c r="BJ641" i="2"/>
  <c r="BF641" i="2"/>
  <c r="BH641" i="2" s="1"/>
  <c r="CQ641" i="2"/>
  <c r="BO641" i="2"/>
  <c r="BI641" i="2"/>
  <c r="BE642" i="2"/>
  <c r="CI641" i="2"/>
  <c r="CO641" i="2"/>
  <c r="CF642" i="2"/>
  <c r="CJ641" i="2"/>
  <c r="BK640" i="2"/>
  <c r="BN640" i="2"/>
  <c r="BL641" i="2" l="1"/>
  <c r="BM641" i="2"/>
  <c r="CK641" i="2"/>
  <c r="CF643" i="2"/>
  <c r="CO642" i="2"/>
  <c r="CI642" i="2"/>
  <c r="CJ642" i="2"/>
  <c r="BK641" i="2"/>
  <c r="BN641" i="2"/>
  <c r="CQ642" i="2"/>
  <c r="BI642" i="2"/>
  <c r="BJ642" i="2"/>
  <c r="BO642" i="2"/>
  <c r="BF642" i="2"/>
  <c r="BH642" i="2" s="1"/>
  <c r="BL642" i="2" s="1"/>
  <c r="BE643" i="2"/>
  <c r="CJ643" i="2" l="1"/>
  <c r="CF644" i="2"/>
  <c r="CO643" i="2"/>
  <c r="CI643" i="2"/>
  <c r="BK642" i="2"/>
  <c r="BN642" i="2"/>
  <c r="BF643" i="2"/>
  <c r="BH643" i="2" s="1"/>
  <c r="BL643" i="2" s="1"/>
  <c r="BI643" i="2"/>
  <c r="BO643" i="2"/>
  <c r="BJ643" i="2"/>
  <c r="CQ643" i="2"/>
  <c r="BE644" i="2"/>
  <c r="CK642" i="2"/>
  <c r="BM642" i="2"/>
  <c r="CK643" i="2" l="1"/>
  <c r="BK643" i="2"/>
  <c r="BN643" i="2"/>
  <c r="CF645" i="2"/>
  <c r="CO644" i="2"/>
  <c r="CJ644" i="2"/>
  <c r="CI644" i="2"/>
  <c r="BI644" i="2"/>
  <c r="CQ644" i="2"/>
  <c r="BE645" i="2"/>
  <c r="BJ644" i="2"/>
  <c r="BO644" i="2"/>
  <c r="BF644" i="2"/>
  <c r="BH644" i="2" s="1"/>
  <c r="BM643" i="2"/>
  <c r="BL644" i="2" l="1"/>
  <c r="BM644" i="2"/>
  <c r="CQ645" i="2"/>
  <c r="BO645" i="2"/>
  <c r="BF645" i="2"/>
  <c r="BH645" i="2" s="1"/>
  <c r="BI645" i="2"/>
  <c r="BJ645" i="2"/>
  <c r="BE646" i="2"/>
  <c r="CJ645" i="2"/>
  <c r="CI645" i="2"/>
  <c r="CO645" i="2"/>
  <c r="CF646" i="2"/>
  <c r="BN644" i="2"/>
  <c r="BK644" i="2"/>
  <c r="CK644" i="2"/>
  <c r="BL645" i="2" l="1"/>
  <c r="BM645" i="2"/>
  <c r="CJ646" i="2"/>
  <c r="CF647" i="2"/>
  <c r="CI646" i="2"/>
  <c r="CO646" i="2"/>
  <c r="BK645" i="2"/>
  <c r="BN645" i="2"/>
  <c r="BE647" i="2"/>
  <c r="CQ646" i="2"/>
  <c r="BO646" i="2"/>
  <c r="BJ646" i="2"/>
  <c r="BF646" i="2"/>
  <c r="BH646" i="2" s="1"/>
  <c r="BL646" i="2" s="1"/>
  <c r="BI646" i="2"/>
  <c r="CK645" i="2"/>
  <c r="BK646" i="2" l="1"/>
  <c r="BN646" i="2"/>
  <c r="CK646" i="2"/>
  <c r="CQ647" i="2"/>
  <c r="BE648" i="2"/>
  <c r="BJ647" i="2"/>
  <c r="BO647" i="2"/>
  <c r="BI647" i="2"/>
  <c r="BF647" i="2"/>
  <c r="BH647" i="2" s="1"/>
  <c r="BL647" i="2" s="1"/>
  <c r="BM646" i="2"/>
  <c r="CI647" i="2"/>
  <c r="CF648" i="2"/>
  <c r="CO647" i="2"/>
  <c r="CJ647" i="2"/>
  <c r="CO648" i="2" l="1"/>
  <c r="CJ648" i="2"/>
  <c r="CF649" i="2"/>
  <c r="CI648" i="2"/>
  <c r="BN647" i="2"/>
  <c r="BK647" i="2"/>
  <c r="CK647" i="2"/>
  <c r="BI648" i="2"/>
  <c r="BJ648" i="2"/>
  <c r="CQ648" i="2"/>
  <c r="BO648" i="2"/>
  <c r="BE649" i="2"/>
  <c r="BF648" i="2"/>
  <c r="BH648" i="2" s="1"/>
  <c r="BM647" i="2"/>
  <c r="BL648" i="2" l="1"/>
  <c r="BM648" i="2"/>
  <c r="BF649" i="2"/>
  <c r="BH649" i="2" s="1"/>
  <c r="BL649" i="2" s="1"/>
  <c r="BI649" i="2"/>
  <c r="BJ649" i="2"/>
  <c r="BO649" i="2"/>
  <c r="BE650" i="2"/>
  <c r="CQ649" i="2"/>
  <c r="CK648" i="2"/>
  <c r="BK648" i="2"/>
  <c r="BN648" i="2"/>
  <c r="CO649" i="2"/>
  <c r="CI649" i="2"/>
  <c r="CJ649" i="2"/>
  <c r="CF650" i="2"/>
  <c r="CQ650" i="2" l="1"/>
  <c r="BJ650" i="2"/>
  <c r="BO650" i="2"/>
  <c r="BE651" i="2"/>
  <c r="BI650" i="2"/>
  <c r="BF650" i="2"/>
  <c r="BH650" i="2" s="1"/>
  <c r="CJ650" i="2"/>
  <c r="CF651" i="2"/>
  <c r="CO650" i="2"/>
  <c r="CI650" i="2"/>
  <c r="CK649" i="2"/>
  <c r="BN649" i="2"/>
  <c r="BK649" i="2"/>
  <c r="BM649" i="2"/>
  <c r="BL650" i="2" l="1"/>
  <c r="BM650" i="2"/>
  <c r="CK650" i="2"/>
  <c r="CI651" i="2"/>
  <c r="CJ651" i="2"/>
  <c r="CO651" i="2"/>
  <c r="CF652" i="2"/>
  <c r="BK650" i="2"/>
  <c r="BN650" i="2"/>
  <c r="BF651" i="2"/>
  <c r="BH651" i="2" s="1"/>
  <c r="BL651" i="2" s="1"/>
  <c r="CQ651" i="2"/>
  <c r="BO651" i="2"/>
  <c r="BI651" i="2"/>
  <c r="BE652" i="2"/>
  <c r="BJ651" i="2"/>
  <c r="BK651" i="2" l="1"/>
  <c r="BN651" i="2"/>
  <c r="BJ652" i="2"/>
  <c r="BF652" i="2"/>
  <c r="BH652" i="2" s="1"/>
  <c r="BI652" i="2"/>
  <c r="BO652" i="2"/>
  <c r="BE653" i="2"/>
  <c r="CQ652" i="2"/>
  <c r="CF653" i="2"/>
  <c r="CO652" i="2"/>
  <c r="CI652" i="2"/>
  <c r="CJ652" i="2"/>
  <c r="CK651" i="2"/>
  <c r="BM651" i="2"/>
  <c r="BL652" i="2" l="1"/>
  <c r="BM652" i="2"/>
  <c r="CK652" i="2"/>
  <c r="BN652" i="2"/>
  <c r="BK652" i="2"/>
  <c r="CF654" i="2"/>
  <c r="CI653" i="2"/>
  <c r="CJ653" i="2"/>
  <c r="CO653" i="2"/>
  <c r="BJ653" i="2"/>
  <c r="BF653" i="2"/>
  <c r="BH653" i="2" s="1"/>
  <c r="BL653" i="2" s="1"/>
  <c r="CQ653" i="2"/>
  <c r="BE654" i="2"/>
  <c r="BI653" i="2"/>
  <c r="BO653" i="2"/>
  <c r="BK653" i="2" l="1"/>
  <c r="BN653" i="2"/>
  <c r="CI654" i="2"/>
  <c r="CF655" i="2"/>
  <c r="CJ654" i="2"/>
  <c r="CO654" i="2"/>
  <c r="CQ654" i="2"/>
  <c r="BO654" i="2"/>
  <c r="BE655" i="2"/>
  <c r="BF654" i="2"/>
  <c r="BH654" i="2" s="1"/>
  <c r="BJ654" i="2"/>
  <c r="BI654" i="2"/>
  <c r="CK653" i="2"/>
  <c r="BM653" i="2"/>
  <c r="BL654" i="2" l="1"/>
  <c r="BM654" i="2"/>
  <c r="BK654" i="2"/>
  <c r="BN654" i="2"/>
  <c r="BE656" i="2"/>
  <c r="BO655" i="2"/>
  <c r="CQ655" i="2"/>
  <c r="BJ655" i="2"/>
  <c r="BF655" i="2"/>
  <c r="BH655" i="2" s="1"/>
  <c r="BI655" i="2"/>
  <c r="CK654" i="2"/>
  <c r="CF656" i="2"/>
  <c r="CO655" i="2"/>
  <c r="CJ655" i="2"/>
  <c r="CI655" i="2"/>
  <c r="BL655" i="2" l="1"/>
  <c r="BM655" i="2"/>
  <c r="CF657" i="2"/>
  <c r="CI656" i="2"/>
  <c r="CJ656" i="2"/>
  <c r="CO656" i="2"/>
  <c r="BN655" i="2"/>
  <c r="BK655" i="2"/>
  <c r="BJ656" i="2"/>
  <c r="BF656" i="2"/>
  <c r="BH656" i="2" s="1"/>
  <c r="CQ656" i="2"/>
  <c r="BI656" i="2"/>
  <c r="BE657" i="2"/>
  <c r="BO656" i="2"/>
  <c r="CK655" i="2"/>
  <c r="BL656" i="2" l="1"/>
  <c r="BM656" i="2"/>
  <c r="BN656" i="2"/>
  <c r="BK656" i="2"/>
  <c r="CI657" i="2"/>
  <c r="CF658" i="2"/>
  <c r="CO657" i="2"/>
  <c r="CJ657" i="2"/>
  <c r="CQ657" i="2"/>
  <c r="BE658" i="2"/>
  <c r="BF657" i="2"/>
  <c r="BH657" i="2" s="1"/>
  <c r="BI657" i="2"/>
  <c r="BJ657" i="2"/>
  <c r="BO657" i="2"/>
  <c r="CK656" i="2"/>
  <c r="BL657" i="2" l="1"/>
  <c r="BM657" i="2"/>
  <c r="BJ658" i="2"/>
  <c r="CQ658" i="2"/>
  <c r="BO658" i="2"/>
  <c r="BI658" i="2"/>
  <c r="BF658" i="2"/>
  <c r="BH658" i="2" s="1"/>
  <c r="BE659" i="2"/>
  <c r="BK657" i="2"/>
  <c r="BN657" i="2"/>
  <c r="CK657" i="2"/>
  <c r="CJ658" i="2"/>
  <c r="CF659" i="2"/>
  <c r="CI658" i="2"/>
  <c r="CO658" i="2"/>
  <c r="BL658" i="2" l="1"/>
  <c r="BM658" i="2"/>
  <c r="CK658" i="2"/>
  <c r="BE660" i="2"/>
  <c r="BO659" i="2"/>
  <c r="CQ659" i="2"/>
  <c r="BJ659" i="2"/>
  <c r="BF659" i="2"/>
  <c r="BH659" i="2" s="1"/>
  <c r="BI659" i="2"/>
  <c r="BK658" i="2"/>
  <c r="BN658" i="2"/>
  <c r="CO659" i="2"/>
  <c r="CJ659" i="2"/>
  <c r="CF660" i="2"/>
  <c r="CI659" i="2"/>
  <c r="BL659" i="2" l="1"/>
  <c r="BM659" i="2"/>
  <c r="CF661" i="2"/>
  <c r="CI660" i="2"/>
  <c r="CO660" i="2"/>
  <c r="CJ660" i="2"/>
  <c r="BF660" i="2"/>
  <c r="BH660" i="2" s="1"/>
  <c r="BL660" i="2" s="1"/>
  <c r="BI660" i="2"/>
  <c r="BO660" i="2"/>
  <c r="CQ660" i="2"/>
  <c r="BJ660" i="2"/>
  <c r="BE661" i="2"/>
  <c r="CK659" i="2"/>
  <c r="BN659" i="2"/>
  <c r="BK659" i="2"/>
  <c r="BM660" i="2" l="1"/>
  <c r="BK660" i="2"/>
  <c r="BN660" i="2"/>
  <c r="BJ661" i="2"/>
  <c r="BI661" i="2"/>
  <c r="BO661" i="2"/>
  <c r="CQ661" i="2"/>
  <c r="BF661" i="2"/>
  <c r="BH661" i="2" s="1"/>
  <c r="BE662" i="2"/>
  <c r="CI661" i="2"/>
  <c r="CO661" i="2"/>
  <c r="CF662" i="2"/>
  <c r="CJ661" i="2"/>
  <c r="CK660" i="2"/>
  <c r="BL661" i="2" l="1"/>
  <c r="BM661" i="2"/>
  <c r="CF663" i="2"/>
  <c r="CJ662" i="2"/>
  <c r="CI662" i="2"/>
  <c r="CO662" i="2"/>
  <c r="BN661" i="2"/>
  <c r="BK661" i="2"/>
  <c r="CQ662" i="2"/>
  <c r="BJ662" i="2"/>
  <c r="BF662" i="2"/>
  <c r="BH662" i="2" s="1"/>
  <c r="BL662" i="2" s="1"/>
  <c r="BE663" i="2"/>
  <c r="BO662" i="2"/>
  <c r="BI662" i="2"/>
  <c r="CK661" i="2"/>
  <c r="BM662" i="2" l="1"/>
  <c r="BK662" i="2"/>
  <c r="BN662" i="2"/>
  <c r="BO663" i="2"/>
  <c r="BJ663" i="2"/>
  <c r="BE664" i="2"/>
  <c r="BF663" i="2"/>
  <c r="BH663" i="2" s="1"/>
  <c r="BL663" i="2" s="1"/>
  <c r="CQ663" i="2"/>
  <c r="BI663" i="2"/>
  <c r="CK662" i="2"/>
  <c r="CJ663" i="2"/>
  <c r="CI663" i="2"/>
  <c r="CO663" i="2"/>
  <c r="CF664" i="2"/>
  <c r="CK663" i="2" l="1"/>
  <c r="BK663" i="2"/>
  <c r="BN663" i="2"/>
  <c r="CQ664" i="2"/>
  <c r="BE665" i="2"/>
  <c r="BI664" i="2"/>
  <c r="BF664" i="2"/>
  <c r="BH664" i="2" s="1"/>
  <c r="BJ664" i="2"/>
  <c r="BO664" i="2"/>
  <c r="CI664" i="2"/>
  <c r="CJ664" i="2"/>
  <c r="CO664" i="2"/>
  <c r="CF665" i="2"/>
  <c r="BM663" i="2"/>
  <c r="BL664" i="2" l="1"/>
  <c r="BM664" i="2"/>
  <c r="CI665" i="2"/>
  <c r="CO665" i="2"/>
  <c r="CF666" i="2"/>
  <c r="CJ665" i="2"/>
  <c r="CK664" i="2"/>
  <c r="BJ665" i="2"/>
  <c r="BI665" i="2"/>
  <c r="BF665" i="2"/>
  <c r="BH665" i="2" s="1"/>
  <c r="BL665" i="2" s="1"/>
  <c r="BE666" i="2"/>
  <c r="BO665" i="2"/>
  <c r="CQ665" i="2"/>
  <c r="BK664" i="2"/>
  <c r="BN664" i="2"/>
  <c r="BJ666" i="2" l="1"/>
  <c r="BI666" i="2"/>
  <c r="BO666" i="2"/>
  <c r="CQ666" i="2"/>
  <c r="BE667" i="2"/>
  <c r="BF666" i="2"/>
  <c r="BH666" i="2" s="1"/>
  <c r="BL666" i="2" s="1"/>
  <c r="CI666" i="2"/>
  <c r="CJ666" i="2"/>
  <c r="CO666" i="2"/>
  <c r="CF667" i="2"/>
  <c r="BK665" i="2"/>
  <c r="BN665" i="2"/>
  <c r="CK665" i="2"/>
  <c r="BM665" i="2"/>
  <c r="BM666" i="2" l="1"/>
  <c r="CK666" i="2"/>
  <c r="BK666" i="2"/>
  <c r="BN666" i="2"/>
  <c r="BE668" i="2"/>
  <c r="BI667" i="2"/>
  <c r="BF667" i="2"/>
  <c r="BH667" i="2" s="1"/>
  <c r="BO667" i="2"/>
  <c r="BJ667" i="2"/>
  <c r="CQ667" i="2"/>
  <c r="CJ667" i="2"/>
  <c r="CI667" i="2"/>
  <c r="CO667" i="2"/>
  <c r="CF668" i="2"/>
  <c r="BL667" i="2" l="1"/>
  <c r="BM667" i="2"/>
  <c r="BI668" i="2"/>
  <c r="BF668" i="2"/>
  <c r="BH668" i="2" s="1"/>
  <c r="BL668" i="2" s="1"/>
  <c r="BE669" i="2"/>
  <c r="BO668" i="2"/>
  <c r="BJ668" i="2"/>
  <c r="CQ668" i="2"/>
  <c r="CK667" i="2"/>
  <c r="BK667" i="2"/>
  <c r="BN667" i="2"/>
  <c r="CO668" i="2"/>
  <c r="CI668" i="2"/>
  <c r="CJ668" i="2"/>
  <c r="CF669" i="2"/>
  <c r="CJ669" i="2" l="1"/>
  <c r="CF670" i="2"/>
  <c r="CI669" i="2"/>
  <c r="CO669" i="2"/>
  <c r="CK668" i="2"/>
  <c r="BK668" i="2"/>
  <c r="BN668" i="2"/>
  <c r="BE670" i="2"/>
  <c r="CQ669" i="2"/>
  <c r="BI669" i="2"/>
  <c r="BF669" i="2"/>
  <c r="BH669" i="2" s="1"/>
  <c r="BO669" i="2"/>
  <c r="BJ669" i="2"/>
  <c r="BM668" i="2"/>
  <c r="BL669" i="2" l="1"/>
  <c r="BM669" i="2"/>
  <c r="BN669" i="2"/>
  <c r="BK669" i="2"/>
  <c r="BI670" i="2"/>
  <c r="BJ670" i="2"/>
  <c r="BF670" i="2"/>
  <c r="BH670" i="2" s="1"/>
  <c r="BO670" i="2"/>
  <c r="CQ670" i="2"/>
  <c r="BE671" i="2"/>
  <c r="CI670" i="2"/>
  <c r="CJ670" i="2"/>
  <c r="CF671" i="2"/>
  <c r="CO670" i="2"/>
  <c r="CK669" i="2"/>
  <c r="BL670" i="2" l="1"/>
  <c r="BM670" i="2"/>
  <c r="CK670" i="2"/>
  <c r="BN670" i="2"/>
  <c r="BK670" i="2"/>
  <c r="CI671" i="2"/>
  <c r="CO671" i="2"/>
  <c r="CJ671" i="2"/>
  <c r="CF672" i="2"/>
  <c r="CQ671" i="2"/>
  <c r="BF671" i="2"/>
  <c r="BE672" i="2"/>
  <c r="BJ671" i="2"/>
  <c r="BO671" i="2"/>
  <c r="BH671" i="2"/>
  <c r="BL671" i="2" s="1"/>
  <c r="BI671" i="2"/>
  <c r="CQ672" i="2" l="1"/>
  <c r="BI672" i="2"/>
  <c r="BO672" i="2"/>
  <c r="BJ672" i="2"/>
  <c r="BE673" i="2"/>
  <c r="BF672" i="2"/>
  <c r="BH672" i="2" s="1"/>
  <c r="BL672" i="2" s="1"/>
  <c r="CJ672" i="2"/>
  <c r="CF673" i="2"/>
  <c r="CI672" i="2"/>
  <c r="CO672" i="2"/>
  <c r="BN671" i="2"/>
  <c r="BK671" i="2"/>
  <c r="CK671" i="2"/>
  <c r="BM671" i="2"/>
  <c r="CJ673" i="2" l="1"/>
  <c r="CI673" i="2"/>
  <c r="CO673" i="2"/>
  <c r="CF674" i="2"/>
  <c r="BJ673" i="2"/>
  <c r="BF673" i="2"/>
  <c r="BH673" i="2" s="1"/>
  <c r="BI673" i="2"/>
  <c r="BO673" i="2"/>
  <c r="BE674" i="2"/>
  <c r="CQ673" i="2"/>
  <c r="CK672" i="2"/>
  <c r="BN672" i="2"/>
  <c r="BK672" i="2"/>
  <c r="BM672" i="2"/>
  <c r="BL673" i="2" l="1"/>
  <c r="BM673" i="2"/>
  <c r="CI674" i="2"/>
  <c r="CO674" i="2"/>
  <c r="CJ674" i="2"/>
  <c r="CF675" i="2"/>
  <c r="CK673" i="2"/>
  <c r="BO674" i="2"/>
  <c r="BJ674" i="2"/>
  <c r="CQ674" i="2"/>
  <c r="BF674" i="2"/>
  <c r="BH674" i="2" s="1"/>
  <c r="BL674" i="2" s="1"/>
  <c r="BI674" i="2"/>
  <c r="BE675" i="2"/>
  <c r="BN673" i="2"/>
  <c r="BK673" i="2"/>
  <c r="BK674" i="2" l="1"/>
  <c r="BN674" i="2"/>
  <c r="CK674" i="2"/>
  <c r="BF675" i="2"/>
  <c r="BH675" i="2" s="1"/>
  <c r="CQ675" i="2"/>
  <c r="BO675" i="2"/>
  <c r="BI675" i="2"/>
  <c r="BJ675" i="2"/>
  <c r="BE676" i="2"/>
  <c r="CJ675" i="2"/>
  <c r="CI675" i="2"/>
  <c r="CF676" i="2"/>
  <c r="CO675" i="2"/>
  <c r="BM674" i="2"/>
  <c r="BL675" i="2" l="1"/>
  <c r="BM675" i="2"/>
  <c r="CK675" i="2"/>
  <c r="CI676" i="2"/>
  <c r="CJ676" i="2"/>
  <c r="CF677" i="2"/>
  <c r="CO676" i="2"/>
  <c r="BE677" i="2"/>
  <c r="CQ676" i="2"/>
  <c r="BF676" i="2"/>
  <c r="BH676" i="2" s="1"/>
  <c r="BL676" i="2" s="1"/>
  <c r="BO676" i="2"/>
  <c r="BJ676" i="2"/>
  <c r="BI676" i="2"/>
  <c r="BK675" i="2"/>
  <c r="BN675" i="2"/>
  <c r="BM676" i="2" l="1"/>
  <c r="BN676" i="2"/>
  <c r="BK676" i="2"/>
  <c r="CK676" i="2"/>
  <c r="BO677" i="2"/>
  <c r="BJ677" i="2"/>
  <c r="BE678" i="2"/>
  <c r="BI677" i="2"/>
  <c r="CQ677" i="2"/>
  <c r="BF677" i="2"/>
  <c r="BH677" i="2" s="1"/>
  <c r="BL677" i="2" s="1"/>
  <c r="CJ677" i="2"/>
  <c r="CF678" i="2"/>
  <c r="CO677" i="2"/>
  <c r="CI677" i="2"/>
  <c r="BM677" i="2" l="1"/>
  <c r="CF679" i="2"/>
  <c r="CI678" i="2"/>
  <c r="CJ678" i="2"/>
  <c r="CO678" i="2"/>
  <c r="BF678" i="2"/>
  <c r="BH678" i="2" s="1"/>
  <c r="BL678" i="2" s="1"/>
  <c r="BI678" i="2"/>
  <c r="BJ678" i="2"/>
  <c r="CQ678" i="2"/>
  <c r="BE679" i="2"/>
  <c r="BO678" i="2"/>
  <c r="CK677" i="2"/>
  <c r="BN677" i="2"/>
  <c r="BK677" i="2"/>
  <c r="CI679" i="2" l="1"/>
  <c r="CF680" i="2"/>
  <c r="CO679" i="2"/>
  <c r="CJ679" i="2"/>
  <c r="CK678" i="2"/>
  <c r="BF679" i="2"/>
  <c r="BH679" i="2" s="1"/>
  <c r="BL679" i="2" s="1"/>
  <c r="BJ679" i="2"/>
  <c r="BI679" i="2"/>
  <c r="BO679" i="2"/>
  <c r="BE680" i="2"/>
  <c r="CQ679" i="2"/>
  <c r="BK678" i="2"/>
  <c r="BN678" i="2"/>
  <c r="BM678" i="2"/>
  <c r="CK679" i="2" l="1"/>
  <c r="BO680" i="2"/>
  <c r="BF680" i="2"/>
  <c r="BH680" i="2" s="1"/>
  <c r="CQ680" i="2"/>
  <c r="BJ680" i="2"/>
  <c r="BI680" i="2"/>
  <c r="BE681" i="2"/>
  <c r="CJ680" i="2"/>
  <c r="CI680" i="2"/>
  <c r="CO680" i="2"/>
  <c r="CF681" i="2"/>
  <c r="BN679" i="2"/>
  <c r="BK679" i="2"/>
  <c r="BM679" i="2"/>
  <c r="BL680" i="2" l="1"/>
  <c r="BM680" i="2"/>
  <c r="BN680" i="2"/>
  <c r="BK680" i="2"/>
  <c r="CJ681" i="2"/>
  <c r="CI681" i="2"/>
  <c r="CF682" i="2"/>
  <c r="CO681" i="2"/>
  <c r="CQ681" i="2"/>
  <c r="BJ681" i="2"/>
  <c r="BF681" i="2"/>
  <c r="BI681" i="2"/>
  <c r="BO681" i="2"/>
  <c r="BH681" i="2"/>
  <c r="BL681" i="2" s="1"/>
  <c r="BE682" i="2"/>
  <c r="CK680" i="2"/>
  <c r="BM681" i="2" l="1"/>
  <c r="BN681" i="2"/>
  <c r="BK681" i="2"/>
  <c r="CK681" i="2"/>
  <c r="CJ682" i="2"/>
  <c r="CO682" i="2"/>
  <c r="CI682" i="2"/>
  <c r="CF683" i="2"/>
  <c r="BI682" i="2"/>
  <c r="BE683" i="2"/>
  <c r="BJ682" i="2"/>
  <c r="BF682" i="2"/>
  <c r="BH682" i="2" s="1"/>
  <c r="BO682" i="2"/>
  <c r="CQ682" i="2"/>
  <c r="BL682" i="2" l="1"/>
  <c r="BM682" i="2"/>
  <c r="BK682" i="2"/>
  <c r="BN682" i="2"/>
  <c r="CQ683" i="2"/>
  <c r="BF683" i="2"/>
  <c r="BH683" i="2" s="1"/>
  <c r="BL683" i="2" s="1"/>
  <c r="BE684" i="2"/>
  <c r="BO683" i="2"/>
  <c r="BI683" i="2"/>
  <c r="BJ683" i="2"/>
  <c r="CK682" i="2"/>
  <c r="CF684" i="2"/>
  <c r="CJ683" i="2"/>
  <c r="CI683" i="2"/>
  <c r="CO683" i="2"/>
  <c r="BM683" i="2" l="1"/>
  <c r="CK683" i="2"/>
  <c r="CO684" i="2"/>
  <c r="CJ684" i="2"/>
  <c r="CI684" i="2"/>
  <c r="CF685" i="2"/>
  <c r="BN683" i="2"/>
  <c r="BK683" i="2"/>
  <c r="CQ684" i="2"/>
  <c r="BF684" i="2"/>
  <c r="BH684" i="2" s="1"/>
  <c r="BL684" i="2" s="1"/>
  <c r="BE685" i="2"/>
  <c r="BJ684" i="2"/>
  <c r="BI684" i="2"/>
  <c r="BO684" i="2"/>
  <c r="CK684" i="2" l="1"/>
  <c r="CF686" i="2"/>
  <c r="CJ685" i="2"/>
  <c r="CI685" i="2"/>
  <c r="CO685" i="2"/>
  <c r="BN684" i="2"/>
  <c r="BK684" i="2"/>
  <c r="BO685" i="2"/>
  <c r="BI685" i="2"/>
  <c r="BJ685" i="2"/>
  <c r="BE686" i="2"/>
  <c r="CQ685" i="2"/>
  <c r="BF685" i="2"/>
  <c r="BH685" i="2" s="1"/>
  <c r="BL685" i="2" s="1"/>
  <c r="BM684" i="2"/>
  <c r="BM685" i="2" l="1"/>
  <c r="CK685" i="2"/>
  <c r="BI686" i="2"/>
  <c r="BJ686" i="2"/>
  <c r="CQ686" i="2"/>
  <c r="BE687" i="2"/>
  <c r="BF686" i="2"/>
  <c r="BH686" i="2" s="1"/>
  <c r="BO686" i="2"/>
  <c r="CF687" i="2"/>
  <c r="CI686" i="2"/>
  <c r="CO686" i="2"/>
  <c r="CJ686" i="2"/>
  <c r="BK685" i="2"/>
  <c r="BN685" i="2"/>
  <c r="BL686" i="2" l="1"/>
  <c r="BM686" i="2"/>
  <c r="BI687" i="2"/>
  <c r="BJ687" i="2"/>
  <c r="BF687" i="2"/>
  <c r="BH687" i="2" s="1"/>
  <c r="BO687" i="2"/>
  <c r="CQ687" i="2"/>
  <c r="BE688" i="2"/>
  <c r="CO687" i="2"/>
  <c r="CI687" i="2"/>
  <c r="CF688" i="2"/>
  <c r="CJ687" i="2"/>
  <c r="BN686" i="2"/>
  <c r="BK686" i="2"/>
  <c r="CK686" i="2"/>
  <c r="BL687" i="2" l="1"/>
  <c r="BM687" i="2"/>
  <c r="CJ688" i="2"/>
  <c r="CF689" i="2"/>
  <c r="CI688" i="2"/>
  <c r="CO688" i="2"/>
  <c r="BI688" i="2"/>
  <c r="BF688" i="2"/>
  <c r="BH688" i="2" s="1"/>
  <c r="BO688" i="2"/>
  <c r="BJ688" i="2"/>
  <c r="BE689" i="2"/>
  <c r="CQ688" i="2"/>
  <c r="BK687" i="2"/>
  <c r="BN687" i="2"/>
  <c r="CK687" i="2"/>
  <c r="BL688" i="2" l="1"/>
  <c r="BM688" i="2"/>
  <c r="BE690" i="2"/>
  <c r="BI689" i="2"/>
  <c r="BF689" i="2"/>
  <c r="BH689" i="2" s="1"/>
  <c r="BO689" i="2"/>
  <c r="BJ689" i="2"/>
  <c r="CQ689" i="2"/>
  <c r="CK688" i="2"/>
  <c r="BN688" i="2"/>
  <c r="BK688" i="2"/>
  <c r="CJ689" i="2"/>
  <c r="CO689" i="2"/>
  <c r="CI689" i="2"/>
  <c r="CF690" i="2"/>
  <c r="BL689" i="2" l="1"/>
  <c r="BM689" i="2"/>
  <c r="CK689" i="2"/>
  <c r="CI690" i="2"/>
  <c r="CF691" i="2"/>
  <c r="CJ690" i="2"/>
  <c r="CO690" i="2"/>
  <c r="BI690" i="2"/>
  <c r="BO690" i="2"/>
  <c r="BE691" i="2"/>
  <c r="BF690" i="2"/>
  <c r="BH690" i="2" s="1"/>
  <c r="BJ690" i="2"/>
  <c r="CQ690" i="2"/>
  <c r="BN689" i="2"/>
  <c r="BK689" i="2"/>
  <c r="BL690" i="2" l="1"/>
  <c r="BM690" i="2"/>
  <c r="CK690" i="2"/>
  <c r="BN690" i="2"/>
  <c r="BK690" i="2"/>
  <c r="CJ691" i="2"/>
  <c r="CF692" i="2"/>
  <c r="CI691" i="2"/>
  <c r="CO691" i="2"/>
  <c r="BE692" i="2"/>
  <c r="BI691" i="2"/>
  <c r="CQ691" i="2"/>
  <c r="BO691" i="2"/>
  <c r="BJ691" i="2"/>
  <c r="BF691" i="2"/>
  <c r="BH691" i="2" s="1"/>
  <c r="BL691" i="2" l="1"/>
  <c r="BM691" i="2"/>
  <c r="BI692" i="2"/>
  <c r="BE693" i="2"/>
  <c r="CQ692" i="2"/>
  <c r="BO692" i="2"/>
  <c r="BJ692" i="2"/>
  <c r="BF692" i="2"/>
  <c r="BH692" i="2" s="1"/>
  <c r="CF693" i="2"/>
  <c r="CI692" i="2"/>
  <c r="CO692" i="2"/>
  <c r="CJ692" i="2"/>
  <c r="BN691" i="2"/>
  <c r="BK691" i="2"/>
  <c r="CK691" i="2"/>
  <c r="BL692" i="2" l="1"/>
  <c r="BM692" i="2"/>
  <c r="CF694" i="2"/>
  <c r="CJ693" i="2"/>
  <c r="CI693" i="2"/>
  <c r="CO693" i="2"/>
  <c r="BN692" i="2"/>
  <c r="BK692" i="2"/>
  <c r="CK692" i="2"/>
  <c r="BJ693" i="2"/>
  <c r="BO693" i="2"/>
  <c r="BF693" i="2"/>
  <c r="BH693" i="2" s="1"/>
  <c r="BL693" i="2" s="1"/>
  <c r="BE694" i="2"/>
  <c r="CQ693" i="2"/>
  <c r="BI693" i="2"/>
  <c r="BM693" i="2" l="1"/>
  <c r="CK693" i="2"/>
  <c r="BN693" i="2"/>
  <c r="BK693" i="2"/>
  <c r="BJ694" i="2"/>
  <c r="CQ694" i="2"/>
  <c r="BF694" i="2"/>
  <c r="BI694" i="2"/>
  <c r="BH694" i="2"/>
  <c r="BL694" i="2" s="1"/>
  <c r="BO694" i="2"/>
  <c r="BE695" i="2"/>
  <c r="CI694" i="2"/>
  <c r="CJ694" i="2"/>
  <c r="CO694" i="2"/>
  <c r="CF695" i="2"/>
  <c r="CO695" i="2" l="1"/>
  <c r="CI695" i="2"/>
  <c r="CF696" i="2"/>
  <c r="CJ695" i="2"/>
  <c r="CK694" i="2"/>
  <c r="BI695" i="2"/>
  <c r="BO695" i="2"/>
  <c r="BE696" i="2"/>
  <c r="BF695" i="2"/>
  <c r="BH695" i="2" s="1"/>
  <c r="CQ695" i="2"/>
  <c r="BJ695" i="2"/>
  <c r="BK694" i="2"/>
  <c r="BN694" i="2"/>
  <c r="BM694" i="2"/>
  <c r="BL695" i="2" l="1"/>
  <c r="BM695" i="2"/>
  <c r="CQ696" i="2"/>
  <c r="BO696" i="2"/>
  <c r="BE697" i="2"/>
  <c r="BI696" i="2"/>
  <c r="BF696" i="2"/>
  <c r="BH696" i="2" s="1"/>
  <c r="BL696" i="2" s="1"/>
  <c r="BJ696" i="2"/>
  <c r="CK695" i="2"/>
  <c r="CI696" i="2"/>
  <c r="CF697" i="2"/>
  <c r="CJ696" i="2"/>
  <c r="CO696" i="2"/>
  <c r="BN695" i="2"/>
  <c r="BK695" i="2"/>
  <c r="BM696" i="2" l="1"/>
  <c r="CK696" i="2"/>
  <c r="BF697" i="2"/>
  <c r="BH697" i="2" s="1"/>
  <c r="CQ697" i="2"/>
  <c r="BO697" i="2"/>
  <c r="BI697" i="2"/>
  <c r="BE698" i="2"/>
  <c r="BJ697" i="2"/>
  <c r="CJ697" i="2"/>
  <c r="CF698" i="2"/>
  <c r="CO697" i="2"/>
  <c r="CI697" i="2"/>
  <c r="BN696" i="2"/>
  <c r="BK696" i="2"/>
  <c r="BL697" i="2" l="1"/>
  <c r="BM697" i="2"/>
  <c r="BE699" i="2"/>
  <c r="BI698" i="2"/>
  <c r="BO698" i="2"/>
  <c r="CQ698" i="2"/>
  <c r="BF698" i="2"/>
  <c r="BH698" i="2" s="1"/>
  <c r="BJ698" i="2"/>
  <c r="CK697" i="2"/>
  <c r="BK697" i="2"/>
  <c r="BN697" i="2"/>
  <c r="CO698" i="2"/>
  <c r="CJ698" i="2"/>
  <c r="CI698" i="2"/>
  <c r="CF699" i="2"/>
  <c r="BL698" i="2" l="1"/>
  <c r="BM698" i="2"/>
  <c r="CK698" i="2"/>
  <c r="BN698" i="2"/>
  <c r="BK698" i="2"/>
  <c r="CI699" i="2"/>
  <c r="CJ699" i="2"/>
  <c r="CO699" i="2"/>
  <c r="CF700" i="2"/>
  <c r="BF699" i="2"/>
  <c r="BH699" i="2" s="1"/>
  <c r="BJ699" i="2"/>
  <c r="BE700" i="2"/>
  <c r="CQ699" i="2"/>
  <c r="BO699" i="2"/>
  <c r="BI699" i="2"/>
  <c r="BL699" i="2" l="1"/>
  <c r="BM699" i="2"/>
  <c r="CJ700" i="2"/>
  <c r="CF701" i="2"/>
  <c r="CI700" i="2"/>
  <c r="CO700" i="2"/>
  <c r="BN699" i="2"/>
  <c r="BK699" i="2"/>
  <c r="BI700" i="2"/>
  <c r="BJ700" i="2"/>
  <c r="BE701" i="2"/>
  <c r="BF700" i="2"/>
  <c r="BH700" i="2" s="1"/>
  <c r="CQ700" i="2"/>
  <c r="BO700" i="2"/>
  <c r="CK699" i="2"/>
  <c r="BL700" i="2" l="1"/>
  <c r="BM700" i="2"/>
  <c r="CJ701" i="2"/>
  <c r="CI701" i="2"/>
  <c r="CF702" i="2"/>
  <c r="CO701" i="2"/>
  <c r="CQ701" i="2"/>
  <c r="BJ701" i="2"/>
  <c r="BE702" i="2"/>
  <c r="BI701" i="2"/>
  <c r="BO701" i="2"/>
  <c r="BF701" i="2"/>
  <c r="BH701" i="2" s="1"/>
  <c r="BL701" i="2" s="1"/>
  <c r="CK700" i="2"/>
  <c r="BN700" i="2"/>
  <c r="BK700" i="2"/>
  <c r="BM701" i="2" l="1"/>
  <c r="CJ702" i="2"/>
  <c r="CF703" i="2"/>
  <c r="CO702" i="2"/>
  <c r="CI702" i="2"/>
  <c r="BO702" i="2"/>
  <c r="BJ702" i="2"/>
  <c r="BE703" i="2"/>
  <c r="BF702" i="2"/>
  <c r="BH702" i="2" s="1"/>
  <c r="CQ702" i="2"/>
  <c r="BI702" i="2"/>
  <c r="BK701" i="2"/>
  <c r="BN701" i="2"/>
  <c r="CK701" i="2"/>
  <c r="BL702" i="2" l="1"/>
  <c r="BM702" i="2"/>
  <c r="BK702" i="2"/>
  <c r="BN702" i="2"/>
  <c r="CK702" i="2"/>
  <c r="CO703" i="2"/>
  <c r="CF704" i="2"/>
  <c r="CI703" i="2"/>
  <c r="CJ703" i="2"/>
  <c r="CQ703" i="2"/>
  <c r="BF703" i="2"/>
  <c r="BH703" i="2" s="1"/>
  <c r="BO703" i="2"/>
  <c r="BI703" i="2"/>
  <c r="BE704" i="2"/>
  <c r="BJ703" i="2"/>
  <c r="BL703" i="2" l="1"/>
  <c r="BM703" i="2"/>
  <c r="BI704" i="2"/>
  <c r="BE705" i="2"/>
  <c r="CQ704" i="2"/>
  <c r="BJ704" i="2"/>
  <c r="BO704" i="2"/>
  <c r="BF704" i="2"/>
  <c r="BH704" i="2" s="1"/>
  <c r="BL704" i="2" s="1"/>
  <c r="CK703" i="2"/>
  <c r="BK703" i="2"/>
  <c r="BN703" i="2"/>
  <c r="CF705" i="2"/>
  <c r="CO704" i="2"/>
  <c r="CJ704" i="2"/>
  <c r="CI704" i="2"/>
  <c r="BM704" i="2" l="1"/>
  <c r="CK704" i="2"/>
  <c r="CO705" i="2"/>
  <c r="CJ705" i="2"/>
  <c r="CF706" i="2"/>
  <c r="CI705" i="2"/>
  <c r="BN704" i="2"/>
  <c r="BK704" i="2"/>
  <c r="CQ705" i="2"/>
  <c r="BO705" i="2"/>
  <c r="BE706" i="2"/>
  <c r="BF705" i="2"/>
  <c r="BH705" i="2" s="1"/>
  <c r="BI705" i="2"/>
  <c r="BJ705" i="2"/>
  <c r="BL705" i="2" l="1"/>
  <c r="BM705" i="2"/>
  <c r="BN705" i="2"/>
  <c r="BK705" i="2"/>
  <c r="BI706" i="2"/>
  <c r="BJ706" i="2"/>
  <c r="BO706" i="2"/>
  <c r="BF706" i="2"/>
  <c r="BH706" i="2" s="1"/>
  <c r="CQ706" i="2"/>
  <c r="BE707" i="2"/>
  <c r="CF707" i="2"/>
  <c r="CI706" i="2"/>
  <c r="CJ706" i="2"/>
  <c r="CO706" i="2"/>
  <c r="CK705" i="2"/>
  <c r="BL706" i="2" l="1"/>
  <c r="BM706" i="2"/>
  <c r="CK706" i="2"/>
  <c r="BN706" i="2"/>
  <c r="BK706" i="2"/>
  <c r="CF708" i="2"/>
  <c r="CJ707" i="2"/>
  <c r="CI707" i="2"/>
  <c r="CO707" i="2"/>
  <c r="BF707" i="2"/>
  <c r="BH707" i="2" s="1"/>
  <c r="BL707" i="2" s="1"/>
  <c r="BE708" i="2"/>
  <c r="BO707" i="2"/>
  <c r="BI707" i="2"/>
  <c r="BJ707" i="2"/>
  <c r="CQ707" i="2"/>
  <c r="BK707" i="2" l="1"/>
  <c r="BN707" i="2"/>
  <c r="CI708" i="2"/>
  <c r="CJ708" i="2"/>
  <c r="CF709" i="2"/>
  <c r="CO708" i="2"/>
  <c r="BI708" i="2"/>
  <c r="BJ708" i="2"/>
  <c r="BF708" i="2"/>
  <c r="BO708" i="2"/>
  <c r="BE709" i="2"/>
  <c r="CQ708" i="2"/>
  <c r="BH708" i="2"/>
  <c r="BL708" i="2" s="1"/>
  <c r="CK707" i="2"/>
  <c r="BM707" i="2"/>
  <c r="CQ709" i="2" l="1"/>
  <c r="BI709" i="2"/>
  <c r="BF709" i="2"/>
  <c r="BH709" i="2" s="1"/>
  <c r="BL709" i="2" s="1"/>
  <c r="BO709" i="2"/>
  <c r="BJ709" i="2"/>
  <c r="BE710" i="2"/>
  <c r="CI709" i="2"/>
  <c r="CO709" i="2"/>
  <c r="CF710" i="2"/>
  <c r="CJ709" i="2"/>
  <c r="CK708" i="2"/>
  <c r="BK708" i="2"/>
  <c r="BN708" i="2"/>
  <c r="BM708" i="2"/>
  <c r="CK709" i="2" l="1"/>
  <c r="BK709" i="2"/>
  <c r="BN709" i="2"/>
  <c r="BM709" i="2"/>
  <c r="CO710" i="2"/>
  <c r="CF711" i="2"/>
  <c r="CJ710" i="2"/>
  <c r="CI710" i="2"/>
  <c r="BJ710" i="2"/>
  <c r="BE711" i="2"/>
  <c r="BO710" i="2"/>
  <c r="BI710" i="2"/>
  <c r="CQ710" i="2"/>
  <c r="BF710" i="2"/>
  <c r="BH710" i="2" s="1"/>
  <c r="BL710" i="2" l="1"/>
  <c r="BM710" i="2"/>
  <c r="CO711" i="2"/>
  <c r="CJ711" i="2"/>
  <c r="CI711" i="2"/>
  <c r="CF712" i="2"/>
  <c r="BE712" i="2"/>
  <c r="BI711" i="2"/>
  <c r="BO711" i="2"/>
  <c r="BJ711" i="2"/>
  <c r="BF711" i="2"/>
  <c r="BH711" i="2" s="1"/>
  <c r="BL711" i="2" s="1"/>
  <c r="CQ711" i="2"/>
  <c r="CK710" i="2"/>
  <c r="BN710" i="2"/>
  <c r="BK710" i="2"/>
  <c r="BM711" i="2" l="1"/>
  <c r="BF712" i="2"/>
  <c r="BH712" i="2" s="1"/>
  <c r="BL712" i="2" s="1"/>
  <c r="BJ712" i="2"/>
  <c r="BI712" i="2"/>
  <c r="BE713" i="2"/>
  <c r="CQ712" i="2"/>
  <c r="BO712" i="2"/>
  <c r="BN711" i="2"/>
  <c r="BK711" i="2"/>
  <c r="CK711" i="2"/>
  <c r="CF713" i="2"/>
  <c r="CI712" i="2"/>
  <c r="CO712" i="2"/>
  <c r="CJ712" i="2"/>
  <c r="BI713" i="2" l="1"/>
  <c r="BJ713" i="2"/>
  <c r="BE714" i="2"/>
  <c r="BF713" i="2"/>
  <c r="BH713" i="2" s="1"/>
  <c r="CQ713" i="2"/>
  <c r="BO713" i="2"/>
  <c r="CF714" i="2"/>
  <c r="CI713" i="2"/>
  <c r="CJ713" i="2"/>
  <c r="CO713" i="2"/>
  <c r="CK712" i="2"/>
  <c r="BN712" i="2"/>
  <c r="BK712" i="2"/>
  <c r="BM712" i="2"/>
  <c r="BL713" i="2" l="1"/>
  <c r="BM713" i="2"/>
  <c r="CO714" i="2"/>
  <c r="CF715" i="2"/>
  <c r="CJ714" i="2"/>
  <c r="CI714" i="2"/>
  <c r="BN713" i="2"/>
  <c r="BK713" i="2"/>
  <c r="CK713" i="2"/>
  <c r="BI714" i="2"/>
  <c r="BE715" i="2"/>
  <c r="BF714" i="2"/>
  <c r="BH714" i="2" s="1"/>
  <c r="CQ714" i="2"/>
  <c r="BJ714" i="2"/>
  <c r="BO714" i="2"/>
  <c r="BL714" i="2" l="1"/>
  <c r="BM714" i="2"/>
  <c r="BF715" i="2"/>
  <c r="BH715" i="2" s="1"/>
  <c r="BJ715" i="2"/>
  <c r="BI715" i="2"/>
  <c r="BE716" i="2"/>
  <c r="BO715" i="2"/>
  <c r="CQ715" i="2"/>
  <c r="CK714" i="2"/>
  <c r="BK714" i="2"/>
  <c r="BN714" i="2"/>
  <c r="CJ715" i="2"/>
  <c r="CO715" i="2"/>
  <c r="CF716" i="2"/>
  <c r="CI715" i="2"/>
  <c r="BL715" i="2" l="1"/>
  <c r="BM715" i="2"/>
  <c r="BK715" i="2"/>
  <c r="BN715" i="2"/>
  <c r="CI716" i="2"/>
  <c r="CJ716" i="2"/>
  <c r="CO716" i="2"/>
  <c r="CF717" i="2"/>
  <c r="CK715" i="2"/>
  <c r="BF716" i="2"/>
  <c r="BH716" i="2" s="1"/>
  <c r="BL716" i="2" s="1"/>
  <c r="BE717" i="2"/>
  <c r="BJ716" i="2"/>
  <c r="BO716" i="2"/>
  <c r="CQ716" i="2"/>
  <c r="BI716" i="2"/>
  <c r="BM716" i="2" l="1"/>
  <c r="CQ717" i="2"/>
  <c r="BO717" i="2"/>
  <c r="BE718" i="2"/>
  <c r="BF717" i="2"/>
  <c r="BH717" i="2" s="1"/>
  <c r="BI717" i="2"/>
  <c r="BJ717" i="2"/>
  <c r="CK716" i="2"/>
  <c r="BK716" i="2"/>
  <c r="BN716" i="2"/>
  <c r="CO717" i="2"/>
  <c r="CI717" i="2"/>
  <c r="CF718" i="2"/>
  <c r="CJ717" i="2"/>
  <c r="BL717" i="2" l="1"/>
  <c r="BM717" i="2"/>
  <c r="CK717" i="2"/>
  <c r="CJ718" i="2"/>
  <c r="CF719" i="2"/>
  <c r="CI718" i="2"/>
  <c r="CO718" i="2"/>
  <c r="BK717" i="2"/>
  <c r="BN717" i="2"/>
  <c r="BI718" i="2"/>
  <c r="BJ718" i="2"/>
  <c r="BO718" i="2"/>
  <c r="BF718" i="2"/>
  <c r="BH718" i="2" s="1"/>
  <c r="BL718" i="2" s="1"/>
  <c r="CQ718" i="2"/>
  <c r="BE719" i="2"/>
  <c r="CK718" i="2" l="1"/>
  <c r="CF720" i="2"/>
  <c r="CI719" i="2"/>
  <c r="CJ719" i="2"/>
  <c r="CO719" i="2"/>
  <c r="BM718" i="2"/>
  <c r="BO719" i="2"/>
  <c r="BI719" i="2"/>
  <c r="BJ719" i="2"/>
  <c r="BE720" i="2"/>
  <c r="CQ719" i="2"/>
  <c r="BF719" i="2"/>
  <c r="BH719" i="2" s="1"/>
  <c r="BL719" i="2" s="1"/>
  <c r="BK718" i="2"/>
  <c r="BN718" i="2"/>
  <c r="BE721" i="2" l="1"/>
  <c r="BF720" i="2"/>
  <c r="BH720" i="2" s="1"/>
  <c r="BJ720" i="2"/>
  <c r="CQ720" i="2"/>
  <c r="BO720" i="2"/>
  <c r="BI720" i="2"/>
  <c r="BN719" i="2"/>
  <c r="BK719" i="2"/>
  <c r="BM719" i="2"/>
  <c r="CI720" i="2"/>
  <c r="CF721" i="2"/>
  <c r="CO720" i="2"/>
  <c r="CJ720" i="2"/>
  <c r="CK719" i="2"/>
  <c r="BL720" i="2" l="1"/>
  <c r="BM720" i="2"/>
  <c r="BK720" i="2"/>
  <c r="BN720" i="2"/>
  <c r="CJ721" i="2"/>
  <c r="CF722" i="2"/>
  <c r="CO721" i="2"/>
  <c r="CI721" i="2"/>
  <c r="BF721" i="2"/>
  <c r="BH721" i="2" s="1"/>
  <c r="BJ721" i="2"/>
  <c r="BE722" i="2"/>
  <c r="BO721" i="2"/>
  <c r="BI721" i="2"/>
  <c r="CQ721" i="2"/>
  <c r="CK720" i="2"/>
  <c r="BL721" i="2" l="1"/>
  <c r="BM721" i="2"/>
  <c r="CK721" i="2"/>
  <c r="BK721" i="2"/>
  <c r="BN721" i="2"/>
  <c r="CQ722" i="2"/>
  <c r="BF722" i="2"/>
  <c r="BH722" i="2" s="1"/>
  <c r="BJ722" i="2"/>
  <c r="BI722" i="2"/>
  <c r="BO722" i="2"/>
  <c r="BE723" i="2"/>
  <c r="CJ722" i="2"/>
  <c r="CI722" i="2"/>
  <c r="CF723" i="2"/>
  <c r="CO722" i="2"/>
  <c r="BL722" i="2" l="1"/>
  <c r="BM722" i="2"/>
  <c r="CK722" i="2"/>
  <c r="BK722" i="2"/>
  <c r="BN722" i="2"/>
  <c r="CI723" i="2"/>
  <c r="CO723" i="2"/>
  <c r="CF724" i="2"/>
  <c r="CJ723" i="2"/>
  <c r="BI723" i="2"/>
  <c r="BJ723" i="2"/>
  <c r="BF723" i="2"/>
  <c r="BH723" i="2" s="1"/>
  <c r="CQ723" i="2"/>
  <c r="BO723" i="2"/>
  <c r="BE724" i="2"/>
  <c r="BL723" i="2" l="1"/>
  <c r="BM723" i="2"/>
  <c r="CF725" i="2"/>
  <c r="CO724" i="2"/>
  <c r="CI724" i="2"/>
  <c r="CJ724" i="2"/>
  <c r="BJ724" i="2"/>
  <c r="BI724" i="2"/>
  <c r="BE725" i="2"/>
  <c r="CQ724" i="2"/>
  <c r="BF724" i="2"/>
  <c r="BH724" i="2" s="1"/>
  <c r="BO724" i="2"/>
  <c r="CK723" i="2"/>
  <c r="BN723" i="2"/>
  <c r="BK723" i="2"/>
  <c r="BL724" i="2" l="1"/>
  <c r="BM724" i="2"/>
  <c r="CK724" i="2"/>
  <c r="BJ725" i="2"/>
  <c r="BO725" i="2"/>
  <c r="BF725" i="2"/>
  <c r="BH725" i="2" s="1"/>
  <c r="BL725" i="2" s="1"/>
  <c r="BE726" i="2"/>
  <c r="BI725" i="2"/>
  <c r="CQ725" i="2"/>
  <c r="CF726" i="2"/>
  <c r="CI725" i="2"/>
  <c r="CO725" i="2"/>
  <c r="CJ725" i="2"/>
  <c r="BN724" i="2"/>
  <c r="BK724" i="2"/>
  <c r="CO726" i="2" l="1"/>
  <c r="CF727" i="2"/>
  <c r="CJ726" i="2"/>
  <c r="CI726" i="2"/>
  <c r="BK725" i="2"/>
  <c r="BN725" i="2"/>
  <c r="BM725" i="2"/>
  <c r="CK725" i="2"/>
  <c r="BF726" i="2"/>
  <c r="BH726" i="2" s="1"/>
  <c r="BL726" i="2" s="1"/>
  <c r="BJ726" i="2"/>
  <c r="BI726" i="2"/>
  <c r="BE727" i="2"/>
  <c r="CQ726" i="2"/>
  <c r="BO726" i="2"/>
  <c r="CF728" i="2" l="1"/>
  <c r="CJ727" i="2"/>
  <c r="CI727" i="2"/>
  <c r="CO727" i="2"/>
  <c r="CK726" i="2"/>
  <c r="BK726" i="2"/>
  <c r="BN726" i="2"/>
  <c r="BF727" i="2"/>
  <c r="CQ727" i="2"/>
  <c r="BI727" i="2"/>
  <c r="BJ727" i="2"/>
  <c r="BH727" i="2"/>
  <c r="BL727" i="2" s="1"/>
  <c r="BO727" i="2"/>
  <c r="BE728" i="2"/>
  <c r="BM726" i="2"/>
  <c r="BJ728" i="2" l="1"/>
  <c r="BE729" i="2"/>
  <c r="BO728" i="2"/>
  <c r="CQ728" i="2"/>
  <c r="BI728" i="2"/>
  <c r="BF728" i="2"/>
  <c r="BH728" i="2" s="1"/>
  <c r="CJ728" i="2"/>
  <c r="CO728" i="2"/>
  <c r="CF729" i="2"/>
  <c r="CI728" i="2"/>
  <c r="CK727" i="2"/>
  <c r="BN727" i="2"/>
  <c r="BK727" i="2"/>
  <c r="BM727" i="2"/>
  <c r="BL728" i="2" l="1"/>
  <c r="BM728" i="2"/>
  <c r="CK728" i="2"/>
  <c r="BN728" i="2"/>
  <c r="BK728" i="2"/>
  <c r="BI729" i="2"/>
  <c r="CQ729" i="2"/>
  <c r="BO729" i="2"/>
  <c r="BE730" i="2"/>
  <c r="BF729" i="2"/>
  <c r="BH729" i="2" s="1"/>
  <c r="BL729" i="2" s="1"/>
  <c r="BJ729" i="2"/>
  <c r="CI729" i="2"/>
  <c r="CF730" i="2"/>
  <c r="CO729" i="2"/>
  <c r="CJ729" i="2"/>
  <c r="CQ730" i="2" l="1"/>
  <c r="BJ730" i="2"/>
  <c r="BE731" i="2"/>
  <c r="BF730" i="2"/>
  <c r="BH730" i="2" s="1"/>
  <c r="BL730" i="2" s="1"/>
  <c r="BI730" i="2"/>
  <c r="BO730" i="2"/>
  <c r="CK729" i="2"/>
  <c r="BK729" i="2"/>
  <c r="BN729" i="2"/>
  <c r="CI730" i="2"/>
  <c r="CO730" i="2"/>
  <c r="CJ730" i="2"/>
  <c r="CF731" i="2"/>
  <c r="BM729" i="2"/>
  <c r="CI731" i="2" l="1"/>
  <c r="CO731" i="2"/>
  <c r="CJ731" i="2"/>
  <c r="CF732" i="2"/>
  <c r="CK730" i="2"/>
  <c r="BK730" i="2"/>
  <c r="BN730" i="2"/>
  <c r="BE732" i="2"/>
  <c r="BI731" i="2"/>
  <c r="BF731" i="2"/>
  <c r="BH731" i="2" s="1"/>
  <c r="BO731" i="2"/>
  <c r="CQ731" i="2"/>
  <c r="BJ731" i="2"/>
  <c r="BM730" i="2"/>
  <c r="BL731" i="2" l="1"/>
  <c r="BM731" i="2"/>
  <c r="CK731" i="2"/>
  <c r="BN731" i="2"/>
  <c r="BK731" i="2"/>
  <c r="CO732" i="2"/>
  <c r="CJ732" i="2"/>
  <c r="CF733" i="2"/>
  <c r="CI732" i="2"/>
  <c r="BI732" i="2"/>
  <c r="BO732" i="2"/>
  <c r="CQ732" i="2"/>
  <c r="BJ732" i="2"/>
  <c r="BF732" i="2"/>
  <c r="BH732" i="2" s="1"/>
  <c r="BE733" i="2"/>
  <c r="BL732" i="2" l="1"/>
  <c r="BM732" i="2"/>
  <c r="CF734" i="2"/>
  <c r="CJ733" i="2"/>
  <c r="CO733" i="2"/>
  <c r="CI733" i="2"/>
  <c r="CK732" i="2"/>
  <c r="BF733" i="2"/>
  <c r="BO733" i="2"/>
  <c r="CQ733" i="2"/>
  <c r="BI733" i="2"/>
  <c r="BH733" i="2"/>
  <c r="BL733" i="2" s="1"/>
  <c r="BE734" i="2"/>
  <c r="BJ733" i="2"/>
  <c r="BN732" i="2"/>
  <c r="BK732" i="2"/>
  <c r="BM733" i="2" l="1"/>
  <c r="BK733" i="2"/>
  <c r="BN733" i="2"/>
  <c r="CJ734" i="2"/>
  <c r="CO734" i="2"/>
  <c r="CF735" i="2"/>
  <c r="CI734" i="2"/>
  <c r="CK733" i="2"/>
  <c r="BE735" i="2"/>
  <c r="BJ734" i="2"/>
  <c r="CQ734" i="2"/>
  <c r="BO734" i="2"/>
  <c r="BI734" i="2"/>
  <c r="BF734" i="2"/>
  <c r="BH734" i="2" s="1"/>
  <c r="BL734" i="2" l="1"/>
  <c r="BM734" i="2"/>
  <c r="CO735" i="2"/>
  <c r="CJ735" i="2"/>
  <c r="CI735" i="2"/>
  <c r="CF736" i="2"/>
  <c r="BE736" i="2"/>
  <c r="BO735" i="2"/>
  <c r="CQ735" i="2"/>
  <c r="BJ735" i="2"/>
  <c r="BF735" i="2"/>
  <c r="BH735" i="2" s="1"/>
  <c r="BL735" i="2" s="1"/>
  <c r="BI735" i="2"/>
  <c r="CK734" i="2"/>
  <c r="BN734" i="2"/>
  <c r="BK734" i="2"/>
  <c r="CJ736" i="2" l="1"/>
  <c r="CO736" i="2"/>
  <c r="CI736" i="2"/>
  <c r="CF737" i="2"/>
  <c r="BN735" i="2"/>
  <c r="BK735" i="2"/>
  <c r="CK735" i="2"/>
  <c r="CQ736" i="2"/>
  <c r="BO736" i="2"/>
  <c r="BF736" i="2"/>
  <c r="BH736" i="2" s="1"/>
  <c r="BI736" i="2"/>
  <c r="BJ736" i="2"/>
  <c r="BE737" i="2"/>
  <c r="BM735" i="2"/>
  <c r="BL736" i="2" l="1"/>
  <c r="BM736" i="2"/>
  <c r="CK736" i="2"/>
  <c r="CQ737" i="2"/>
  <c r="BI737" i="2"/>
  <c r="BJ737" i="2"/>
  <c r="BF737" i="2"/>
  <c r="BH737" i="2" s="1"/>
  <c r="BL737" i="2" s="1"/>
  <c r="BE738" i="2"/>
  <c r="BO737" i="2"/>
  <c r="BK736" i="2"/>
  <c r="BN736" i="2"/>
  <c r="CF738" i="2"/>
  <c r="CO737" i="2"/>
  <c r="CJ737" i="2"/>
  <c r="CI737" i="2"/>
  <c r="BN737" i="2" l="1"/>
  <c r="BK737" i="2"/>
  <c r="BO738" i="2"/>
  <c r="BJ738" i="2"/>
  <c r="CQ738" i="2"/>
  <c r="BF738" i="2"/>
  <c r="BH738" i="2" s="1"/>
  <c r="BL738" i="2" s="1"/>
  <c r="BI738" i="2"/>
  <c r="BE739" i="2"/>
  <c r="CK737" i="2"/>
  <c r="CI738" i="2"/>
  <c r="CJ738" i="2"/>
  <c r="CO738" i="2"/>
  <c r="CF739" i="2"/>
  <c r="BM737" i="2"/>
  <c r="CK738" i="2" l="1"/>
  <c r="BK738" i="2"/>
  <c r="BN738" i="2"/>
  <c r="BI739" i="2"/>
  <c r="BE740" i="2"/>
  <c r="CQ739" i="2"/>
  <c r="BO739" i="2"/>
  <c r="BJ739" i="2"/>
  <c r="BF739" i="2"/>
  <c r="BH739" i="2" s="1"/>
  <c r="BL739" i="2" s="1"/>
  <c r="CI739" i="2"/>
  <c r="CF740" i="2"/>
  <c r="CJ739" i="2"/>
  <c r="CO739" i="2"/>
  <c r="BM738" i="2"/>
  <c r="BK739" i="2" l="1"/>
  <c r="BN739" i="2"/>
  <c r="BO740" i="2"/>
  <c r="CQ740" i="2"/>
  <c r="BJ740" i="2"/>
  <c r="BE741" i="2"/>
  <c r="BF740" i="2"/>
  <c r="BH740" i="2" s="1"/>
  <c r="BI740" i="2"/>
  <c r="BM739" i="2"/>
  <c r="CK739" i="2"/>
  <c r="CF741" i="2"/>
  <c r="CO740" i="2"/>
  <c r="CI740" i="2"/>
  <c r="CJ740" i="2"/>
  <c r="BL740" i="2" l="1"/>
  <c r="BM740" i="2"/>
  <c r="CI741" i="2"/>
  <c r="CO741" i="2"/>
  <c r="CJ741" i="2"/>
  <c r="CF742" i="2"/>
  <c r="BO741" i="2"/>
  <c r="BF741" i="2"/>
  <c r="BH741" i="2" s="1"/>
  <c r="BL741" i="2" s="1"/>
  <c r="CQ741" i="2"/>
  <c r="BI741" i="2"/>
  <c r="BE742" i="2"/>
  <c r="BJ741" i="2"/>
  <c r="BK740" i="2"/>
  <c r="BN740" i="2"/>
  <c r="CK740" i="2"/>
  <c r="BE743" i="2" l="1"/>
  <c r="BO742" i="2"/>
  <c r="CQ742" i="2"/>
  <c r="BJ742" i="2"/>
  <c r="BI742" i="2"/>
  <c r="BF742" i="2"/>
  <c r="BH742" i="2" s="1"/>
  <c r="BL742" i="2" s="1"/>
  <c r="CJ742" i="2"/>
  <c r="CF743" i="2"/>
  <c r="CI742" i="2"/>
  <c r="CO742" i="2"/>
  <c r="CK741" i="2"/>
  <c r="BN741" i="2"/>
  <c r="BK741" i="2"/>
  <c r="BM741" i="2"/>
  <c r="CQ743" i="2" l="1"/>
  <c r="BE744" i="2"/>
  <c r="BJ743" i="2"/>
  <c r="BI743" i="2"/>
  <c r="BF743" i="2"/>
  <c r="BH743" i="2" s="1"/>
  <c r="BO743" i="2"/>
  <c r="CI743" i="2"/>
  <c r="CO743" i="2"/>
  <c r="CF744" i="2"/>
  <c r="CJ743" i="2"/>
  <c r="BN742" i="2"/>
  <c r="BK742" i="2"/>
  <c r="CK742" i="2"/>
  <c r="BM742" i="2"/>
  <c r="BL743" i="2" l="1"/>
  <c r="BM743" i="2"/>
  <c r="CO744" i="2"/>
  <c r="CJ744" i="2"/>
  <c r="CF745" i="2"/>
  <c r="CI744" i="2"/>
  <c r="CK743" i="2"/>
  <c r="BF744" i="2"/>
  <c r="BH744" i="2" s="1"/>
  <c r="BI744" i="2"/>
  <c r="BJ744" i="2"/>
  <c r="BO744" i="2"/>
  <c r="BE745" i="2"/>
  <c r="CQ744" i="2"/>
  <c r="BK743" i="2"/>
  <c r="BN743" i="2"/>
  <c r="BL744" i="2" l="1"/>
  <c r="BM744" i="2"/>
  <c r="CI745" i="2"/>
  <c r="CF746" i="2"/>
  <c r="CO745" i="2"/>
  <c r="CJ745" i="2"/>
  <c r="CK744" i="2"/>
  <c r="BF745" i="2"/>
  <c r="BH745" i="2" s="1"/>
  <c r="BE746" i="2"/>
  <c r="BI745" i="2"/>
  <c r="CQ745" i="2"/>
  <c r="BO745" i="2"/>
  <c r="BJ745" i="2"/>
  <c r="BN744" i="2"/>
  <c r="BK744" i="2"/>
  <c r="BL745" i="2" l="1"/>
  <c r="BM745" i="2"/>
  <c r="BN745" i="2"/>
  <c r="BK745" i="2"/>
  <c r="CK745" i="2"/>
  <c r="BJ746" i="2"/>
  <c r="BE747" i="2"/>
  <c r="CQ746" i="2"/>
  <c r="BO746" i="2"/>
  <c r="BI746" i="2"/>
  <c r="BF746" i="2"/>
  <c r="BH746" i="2" s="1"/>
  <c r="BL746" i="2" s="1"/>
  <c r="CF747" i="2"/>
  <c r="CI746" i="2"/>
  <c r="CO746" i="2"/>
  <c r="CJ746" i="2"/>
  <c r="BK746" i="2" l="1"/>
  <c r="BN746" i="2"/>
  <c r="CF748" i="2"/>
  <c r="CO747" i="2"/>
  <c r="CJ747" i="2"/>
  <c r="CI747" i="2"/>
  <c r="CK746" i="2"/>
  <c r="BI747" i="2"/>
  <c r="BJ747" i="2"/>
  <c r="BE748" i="2"/>
  <c r="BF747" i="2"/>
  <c r="BH747" i="2" s="1"/>
  <c r="CQ747" i="2"/>
  <c r="BO747" i="2"/>
  <c r="BM746" i="2"/>
  <c r="BL747" i="2" l="1"/>
  <c r="BM747" i="2"/>
  <c r="CK747" i="2"/>
  <c r="CI748" i="2"/>
  <c r="CJ748" i="2"/>
  <c r="CO748" i="2"/>
  <c r="CF749" i="2"/>
  <c r="BK747" i="2"/>
  <c r="BN747" i="2"/>
  <c r="BJ748" i="2"/>
  <c r="BI748" i="2"/>
  <c r="BE749" i="2"/>
  <c r="CQ748" i="2"/>
  <c r="BF748" i="2"/>
  <c r="BH748" i="2" s="1"/>
  <c r="BO748" i="2"/>
  <c r="BL748" i="2" l="1"/>
  <c r="BM748" i="2"/>
  <c r="CK748" i="2"/>
  <c r="BK748" i="2"/>
  <c r="BN748" i="2"/>
  <c r="CF750" i="2"/>
  <c r="CI749" i="2"/>
  <c r="CJ749" i="2"/>
  <c r="CO749" i="2"/>
  <c r="BJ749" i="2"/>
  <c r="BO749" i="2"/>
  <c r="CQ749" i="2"/>
  <c r="BE750" i="2"/>
  <c r="BI749" i="2"/>
  <c r="BF749" i="2"/>
  <c r="BH749" i="2" s="1"/>
  <c r="BL749" i="2" s="1"/>
  <c r="BN749" i="2" l="1"/>
  <c r="BK749" i="2"/>
  <c r="BF750" i="2"/>
  <c r="BJ750" i="2"/>
  <c r="BO750" i="2"/>
  <c r="BI750" i="2"/>
  <c r="BH750" i="2"/>
  <c r="BL750" i="2" s="1"/>
  <c r="BE751" i="2"/>
  <c r="CQ750" i="2"/>
  <c r="CF751" i="2"/>
  <c r="CO750" i="2"/>
  <c r="CI750" i="2"/>
  <c r="CJ750" i="2"/>
  <c r="CK749" i="2"/>
  <c r="BM749" i="2"/>
  <c r="BM750" i="2" l="1"/>
  <c r="CK750" i="2"/>
  <c r="BK750" i="2"/>
  <c r="BN750" i="2"/>
  <c r="CF752" i="2"/>
  <c r="CJ751" i="2"/>
  <c r="CI751" i="2"/>
  <c r="CO751" i="2"/>
  <c r="BJ751" i="2"/>
  <c r="BI751" i="2"/>
  <c r="CQ751" i="2"/>
  <c r="BO751" i="2"/>
  <c r="BE752" i="2"/>
  <c r="BF751" i="2"/>
  <c r="BH751" i="2" s="1"/>
  <c r="BL751" i="2" l="1"/>
  <c r="BM751" i="2"/>
  <c r="CJ752" i="2"/>
  <c r="CI752" i="2"/>
  <c r="CF753" i="2"/>
  <c r="CO752" i="2"/>
  <c r="CK751" i="2"/>
  <c r="BN751" i="2"/>
  <c r="BK751" i="2"/>
  <c r="CQ752" i="2"/>
  <c r="BF752" i="2"/>
  <c r="BH752" i="2" s="1"/>
  <c r="BO752" i="2"/>
  <c r="BI752" i="2"/>
  <c r="BE753" i="2"/>
  <c r="BJ752" i="2"/>
  <c r="BL752" i="2" l="1"/>
  <c r="BM752" i="2"/>
  <c r="CI753" i="2"/>
  <c r="CO753" i="2"/>
  <c r="CF754" i="2"/>
  <c r="CJ753" i="2"/>
  <c r="BJ753" i="2"/>
  <c r="BE754" i="2"/>
  <c r="BF753" i="2"/>
  <c r="BH753" i="2" s="1"/>
  <c r="BL753" i="2" s="1"/>
  <c r="CQ753" i="2"/>
  <c r="BO753" i="2"/>
  <c r="BI753" i="2"/>
  <c r="BK752" i="2"/>
  <c r="BN752" i="2"/>
  <c r="CK752" i="2"/>
  <c r="CJ754" i="2" l="1"/>
  <c r="CO754" i="2"/>
  <c r="CF755" i="2"/>
  <c r="CI754" i="2"/>
  <c r="BJ754" i="2"/>
  <c r="BE755" i="2"/>
  <c r="BI754" i="2"/>
  <c r="CQ754" i="2"/>
  <c r="BO754" i="2"/>
  <c r="BF754" i="2"/>
  <c r="BH754" i="2" s="1"/>
  <c r="BL754" i="2" s="1"/>
  <c r="BK753" i="2"/>
  <c r="BN753" i="2"/>
  <c r="CK753" i="2"/>
  <c r="BM753" i="2"/>
  <c r="BM754" i="2" l="1"/>
  <c r="CK754" i="2"/>
  <c r="BJ755" i="2"/>
  <c r="BO755" i="2"/>
  <c r="CQ755" i="2"/>
  <c r="BF755" i="2"/>
  <c r="BH755" i="2" s="1"/>
  <c r="BI755" i="2"/>
  <c r="BE756" i="2"/>
  <c r="BK754" i="2"/>
  <c r="BN754" i="2"/>
  <c r="CF756" i="2"/>
  <c r="CJ755" i="2"/>
  <c r="CO755" i="2"/>
  <c r="CI755" i="2"/>
  <c r="BL755" i="2" l="1"/>
  <c r="BM755" i="2"/>
  <c r="CJ756" i="2"/>
  <c r="CI756" i="2"/>
  <c r="CF757" i="2"/>
  <c r="CO756" i="2"/>
  <c r="CK755" i="2"/>
  <c r="BK755" i="2"/>
  <c r="BN755" i="2"/>
  <c r="BE757" i="2"/>
  <c r="BF756" i="2"/>
  <c r="BH756" i="2" s="1"/>
  <c r="BI756" i="2"/>
  <c r="BJ756" i="2"/>
  <c r="CQ756" i="2"/>
  <c r="BO756" i="2"/>
  <c r="BL756" i="2" l="1"/>
  <c r="BM756" i="2"/>
  <c r="CF758" i="2"/>
  <c r="CJ757" i="2"/>
  <c r="CI757" i="2"/>
  <c r="CO757" i="2"/>
  <c r="BK756" i="2"/>
  <c r="BN756" i="2"/>
  <c r="BF757" i="2"/>
  <c r="BH757" i="2" s="1"/>
  <c r="BE758" i="2"/>
  <c r="BI757" i="2"/>
  <c r="BJ757" i="2"/>
  <c r="CQ757" i="2"/>
  <c r="BO757" i="2"/>
  <c r="CK756" i="2"/>
  <c r="BL757" i="2" l="1"/>
  <c r="BM757" i="2"/>
  <c r="CK757" i="2"/>
  <c r="BF758" i="2"/>
  <c r="BH758" i="2" s="1"/>
  <c r="BJ758" i="2"/>
  <c r="CQ758" i="2"/>
  <c r="BI758" i="2"/>
  <c r="BE759" i="2"/>
  <c r="BO758" i="2"/>
  <c r="CJ758" i="2"/>
  <c r="CF759" i="2"/>
  <c r="CI758" i="2"/>
  <c r="CO758" i="2"/>
  <c r="BK757" i="2"/>
  <c r="BN757" i="2"/>
  <c r="BL758" i="2" l="1"/>
  <c r="BM758" i="2"/>
  <c r="BE760" i="2"/>
  <c r="BF759" i="2"/>
  <c r="BH759" i="2" s="1"/>
  <c r="BL759" i="2" s="1"/>
  <c r="BI759" i="2"/>
  <c r="CQ759" i="2"/>
  <c r="BJ759" i="2"/>
  <c r="BO759" i="2"/>
  <c r="CO759" i="2"/>
  <c r="CI759" i="2"/>
  <c r="CF760" i="2"/>
  <c r="CJ759" i="2"/>
  <c r="CK758" i="2"/>
  <c r="BK758" i="2"/>
  <c r="BN758" i="2"/>
  <c r="BM759" i="2" l="1"/>
  <c r="BK759" i="2"/>
  <c r="BN759" i="2"/>
  <c r="BE761" i="2"/>
  <c r="CQ760" i="2"/>
  <c r="BO760" i="2"/>
  <c r="BJ760" i="2"/>
  <c r="BI760" i="2"/>
  <c r="BF760" i="2"/>
  <c r="BH760" i="2" s="1"/>
  <c r="CF761" i="2"/>
  <c r="CO760" i="2"/>
  <c r="CJ760" i="2"/>
  <c r="CI760" i="2"/>
  <c r="CK759" i="2"/>
  <c r="BL760" i="2" l="1"/>
  <c r="BM760" i="2"/>
  <c r="CK760" i="2"/>
  <c r="CO761" i="2"/>
  <c r="CJ761" i="2"/>
  <c r="CI761" i="2"/>
  <c r="CF762" i="2"/>
  <c r="BE762" i="2"/>
  <c r="BI761" i="2"/>
  <c r="CQ761" i="2"/>
  <c r="BF761" i="2"/>
  <c r="BH761" i="2" s="1"/>
  <c r="BO761" i="2"/>
  <c r="BJ761" i="2"/>
  <c r="BK760" i="2"/>
  <c r="BN760" i="2"/>
  <c r="BL761" i="2" l="1"/>
  <c r="BM761" i="2"/>
  <c r="CK761" i="2"/>
  <c r="CQ762" i="2"/>
  <c r="BJ762" i="2"/>
  <c r="BE763" i="2"/>
  <c r="BF762" i="2"/>
  <c r="BH762" i="2" s="1"/>
  <c r="BO762" i="2"/>
  <c r="BI762" i="2"/>
  <c r="BK761" i="2"/>
  <c r="BN761" i="2"/>
  <c r="CF763" i="2"/>
  <c r="CO762" i="2"/>
  <c r="CJ762" i="2"/>
  <c r="CI762" i="2"/>
  <c r="BL762" i="2" l="1"/>
  <c r="BM762" i="2"/>
  <c r="CF764" i="2"/>
  <c r="CJ763" i="2"/>
  <c r="CI763" i="2"/>
  <c r="CO763" i="2"/>
  <c r="CK762" i="2"/>
  <c r="BK762" i="2"/>
  <c r="BN762" i="2"/>
  <c r="CQ763" i="2"/>
  <c r="BI763" i="2"/>
  <c r="BJ763" i="2"/>
  <c r="BO763" i="2"/>
  <c r="BF763" i="2"/>
  <c r="BH763" i="2" s="1"/>
  <c r="BL763" i="2" s="1"/>
  <c r="BE764" i="2"/>
  <c r="BF764" i="2" l="1"/>
  <c r="BH764" i="2" s="1"/>
  <c r="BL764" i="2" s="1"/>
  <c r="BI764" i="2"/>
  <c r="CQ764" i="2"/>
  <c r="BJ764" i="2"/>
  <c r="BO764" i="2"/>
  <c r="BE765" i="2"/>
  <c r="CI764" i="2"/>
  <c r="CJ764" i="2"/>
  <c r="CO764" i="2"/>
  <c r="CF765" i="2"/>
  <c r="BK763" i="2"/>
  <c r="BN763" i="2"/>
  <c r="CK763" i="2"/>
  <c r="BM763" i="2"/>
  <c r="CK764" i="2" l="1"/>
  <c r="BM764" i="2"/>
  <c r="BK764" i="2"/>
  <c r="BN764" i="2"/>
  <c r="CF766" i="2"/>
  <c r="CJ765" i="2"/>
  <c r="CO765" i="2"/>
  <c r="CI765" i="2"/>
  <c r="BF765" i="2"/>
  <c r="BH765" i="2" s="1"/>
  <c r="BO765" i="2"/>
  <c r="BI765" i="2"/>
  <c r="BE766" i="2"/>
  <c r="BJ765" i="2"/>
  <c r="CQ765" i="2"/>
  <c r="BL765" i="2" l="1"/>
  <c r="BM765" i="2"/>
  <c r="BK765" i="2"/>
  <c r="BN765" i="2"/>
  <c r="CK765" i="2"/>
  <c r="CQ766" i="2"/>
  <c r="BO766" i="2"/>
  <c r="BI766" i="2"/>
  <c r="BJ766" i="2"/>
  <c r="BF766" i="2"/>
  <c r="BH766" i="2" s="1"/>
  <c r="BE767" i="2"/>
  <c r="CO766" i="2"/>
  <c r="CF767" i="2"/>
  <c r="CI766" i="2"/>
  <c r="CJ766" i="2"/>
  <c r="BL766" i="2" l="1"/>
  <c r="BM766" i="2"/>
  <c r="BK766" i="2"/>
  <c r="BN766" i="2"/>
  <c r="CF768" i="2"/>
  <c r="CJ767" i="2"/>
  <c r="CO767" i="2"/>
  <c r="CI767" i="2"/>
  <c r="CK766" i="2"/>
  <c r="BF767" i="2"/>
  <c r="BH767" i="2" s="1"/>
  <c r="BL767" i="2" s="1"/>
  <c r="CQ767" i="2"/>
  <c r="BO767" i="2"/>
  <c r="BE768" i="2"/>
  <c r="BI767" i="2"/>
  <c r="BJ767" i="2"/>
  <c r="CK767" i="2" l="1"/>
  <c r="BN767" i="2"/>
  <c r="BK767" i="2"/>
  <c r="CF769" i="2"/>
  <c r="CI768" i="2"/>
  <c r="CO768" i="2"/>
  <c r="CJ768" i="2"/>
  <c r="BO768" i="2"/>
  <c r="BJ768" i="2"/>
  <c r="BE769" i="2"/>
  <c r="CQ768" i="2"/>
  <c r="BI768" i="2"/>
  <c r="BF768" i="2"/>
  <c r="BH768" i="2" s="1"/>
  <c r="BM767" i="2"/>
  <c r="BL768" i="2" l="1"/>
  <c r="BM768" i="2"/>
  <c r="CK768" i="2"/>
  <c r="BK768" i="2"/>
  <c r="BN768" i="2"/>
  <c r="BO769" i="2"/>
  <c r="BF769" i="2"/>
  <c r="BH769" i="2" s="1"/>
  <c r="BI769" i="2"/>
  <c r="CQ769" i="2"/>
  <c r="BJ769" i="2"/>
  <c r="BE770" i="2"/>
  <c r="CJ769" i="2"/>
  <c r="CO769" i="2"/>
  <c r="CF770" i="2"/>
  <c r="CI769" i="2"/>
  <c r="BL769" i="2" l="1"/>
  <c r="BM769" i="2"/>
  <c r="CK769" i="2"/>
  <c r="BF770" i="2"/>
  <c r="BH770" i="2" s="1"/>
  <c r="BE771" i="2"/>
  <c r="CQ770" i="2"/>
  <c r="BO770" i="2"/>
  <c r="BI770" i="2"/>
  <c r="BJ770" i="2"/>
  <c r="CJ770" i="2"/>
  <c r="CO770" i="2"/>
  <c r="CF771" i="2"/>
  <c r="CI770" i="2"/>
  <c r="BK769" i="2"/>
  <c r="BN769" i="2"/>
  <c r="BL770" i="2" l="1"/>
  <c r="BM770" i="2"/>
  <c r="CQ771" i="2"/>
  <c r="BE772" i="2"/>
  <c r="BI771" i="2"/>
  <c r="BO771" i="2"/>
  <c r="BF771" i="2"/>
  <c r="BH771" i="2" s="1"/>
  <c r="BJ771" i="2"/>
  <c r="CK770" i="2"/>
  <c r="BK770" i="2"/>
  <c r="BN770" i="2"/>
  <c r="CI771" i="2"/>
  <c r="CF772" i="2"/>
  <c r="CO771" i="2"/>
  <c r="CJ771" i="2"/>
  <c r="BL771" i="2" l="1"/>
  <c r="BM771" i="2"/>
  <c r="CK771" i="2"/>
  <c r="BK771" i="2"/>
  <c r="BN771" i="2"/>
  <c r="CF773" i="2"/>
  <c r="CI772" i="2"/>
  <c r="CO772" i="2"/>
  <c r="CJ772" i="2"/>
  <c r="BE773" i="2"/>
  <c r="BO772" i="2"/>
  <c r="BJ772" i="2"/>
  <c r="BI772" i="2"/>
  <c r="BF772" i="2"/>
  <c r="BH772" i="2" s="1"/>
  <c r="CQ772" i="2"/>
  <c r="BL772" i="2" l="1"/>
  <c r="BM772" i="2"/>
  <c r="CJ773" i="2"/>
  <c r="CO773" i="2"/>
  <c r="CF774" i="2"/>
  <c r="CI773" i="2"/>
  <c r="BK772" i="2"/>
  <c r="BN772" i="2"/>
  <c r="CQ773" i="2"/>
  <c r="BO773" i="2"/>
  <c r="BE774" i="2"/>
  <c r="BF773" i="2"/>
  <c r="BH773" i="2" s="1"/>
  <c r="BJ773" i="2"/>
  <c r="BI773" i="2"/>
  <c r="CK772" i="2"/>
  <c r="BL773" i="2" l="1"/>
  <c r="BM773" i="2"/>
  <c r="CJ774" i="2"/>
  <c r="CI774" i="2"/>
  <c r="CF775" i="2"/>
  <c r="CO774" i="2"/>
  <c r="BK773" i="2"/>
  <c r="BN773" i="2"/>
  <c r="CK773" i="2"/>
  <c r="BI774" i="2"/>
  <c r="CQ774" i="2"/>
  <c r="BJ774" i="2"/>
  <c r="BO774" i="2"/>
  <c r="BE775" i="2"/>
  <c r="BF774" i="2"/>
  <c r="BH774" i="2" s="1"/>
  <c r="BL774" i="2" l="1"/>
  <c r="BM774" i="2"/>
  <c r="CQ775" i="2"/>
  <c r="BJ775" i="2"/>
  <c r="BO775" i="2"/>
  <c r="BE776" i="2"/>
  <c r="BI775" i="2"/>
  <c r="BF775" i="2"/>
  <c r="BH775" i="2" s="1"/>
  <c r="CF776" i="2"/>
  <c r="CJ775" i="2"/>
  <c r="CI775" i="2"/>
  <c r="CO775" i="2"/>
  <c r="BK774" i="2"/>
  <c r="BN774" i="2"/>
  <c r="CK774" i="2"/>
  <c r="BL775" i="2" l="1"/>
  <c r="BM775" i="2"/>
  <c r="CF777" i="2"/>
  <c r="CJ776" i="2"/>
  <c r="CO776" i="2"/>
  <c r="CI776" i="2"/>
  <c r="BJ776" i="2"/>
  <c r="BF776" i="2"/>
  <c r="BH776" i="2" s="1"/>
  <c r="CQ776" i="2"/>
  <c r="BE777" i="2"/>
  <c r="BI776" i="2"/>
  <c r="BO776" i="2"/>
  <c r="CK775" i="2"/>
  <c r="BN775" i="2"/>
  <c r="BK775" i="2"/>
  <c r="BL776" i="2" l="1"/>
  <c r="BM776" i="2"/>
  <c r="BK776" i="2"/>
  <c r="BN776" i="2"/>
  <c r="CK776" i="2"/>
  <c r="CO777" i="2"/>
  <c r="CF778" i="2"/>
  <c r="CJ777" i="2"/>
  <c r="CI777" i="2"/>
  <c r="BI777" i="2"/>
  <c r="BF777" i="2"/>
  <c r="BH777" i="2" s="1"/>
  <c r="BL777" i="2" s="1"/>
  <c r="BE778" i="2"/>
  <c r="BJ777" i="2"/>
  <c r="BO777" i="2"/>
  <c r="CQ777" i="2"/>
  <c r="BM777" i="2" l="1"/>
  <c r="BI778" i="2"/>
  <c r="BO778" i="2"/>
  <c r="BF778" i="2"/>
  <c r="BH778" i="2" s="1"/>
  <c r="CQ778" i="2"/>
  <c r="BJ778" i="2"/>
  <c r="BE779" i="2"/>
  <c r="CK777" i="2"/>
  <c r="BK777" i="2"/>
  <c r="BN777" i="2"/>
  <c r="CO778" i="2"/>
  <c r="CI778" i="2"/>
  <c r="CJ778" i="2"/>
  <c r="CF779" i="2"/>
  <c r="BL778" i="2" l="1"/>
  <c r="BM778" i="2"/>
  <c r="CO779" i="2"/>
  <c r="CI779" i="2"/>
  <c r="CJ779" i="2"/>
  <c r="CF780" i="2"/>
  <c r="BF779" i="2"/>
  <c r="BH779" i="2" s="1"/>
  <c r="BL779" i="2" s="1"/>
  <c r="BI779" i="2"/>
  <c r="BJ779" i="2"/>
  <c r="CQ779" i="2"/>
  <c r="BO779" i="2"/>
  <c r="BE780" i="2"/>
  <c r="CK778" i="2"/>
  <c r="BN778" i="2"/>
  <c r="BK778" i="2"/>
  <c r="CF781" i="2" l="1"/>
  <c r="CI780" i="2"/>
  <c r="CJ780" i="2"/>
  <c r="CO780" i="2"/>
  <c r="BM779" i="2"/>
  <c r="BK779" i="2"/>
  <c r="BN779" i="2"/>
  <c r="BF780" i="2"/>
  <c r="BH780" i="2" s="1"/>
  <c r="BI780" i="2"/>
  <c r="BJ780" i="2"/>
  <c r="CQ780" i="2"/>
  <c r="BE781" i="2"/>
  <c r="BO780" i="2"/>
  <c r="CK779" i="2"/>
  <c r="BL780" i="2" l="1"/>
  <c r="BM780" i="2"/>
  <c r="CF782" i="2"/>
  <c r="CJ781" i="2"/>
  <c r="CI781" i="2"/>
  <c r="CO781" i="2"/>
  <c r="BK780" i="2"/>
  <c r="BN780" i="2"/>
  <c r="CK780" i="2"/>
  <c r="BJ781" i="2"/>
  <c r="BE782" i="2"/>
  <c r="BO781" i="2"/>
  <c r="BF781" i="2"/>
  <c r="BH781" i="2" s="1"/>
  <c r="BL781" i="2" s="1"/>
  <c r="CQ781" i="2"/>
  <c r="BI781" i="2"/>
  <c r="CK781" i="2" l="1"/>
  <c r="BN781" i="2"/>
  <c r="BK781" i="2"/>
  <c r="BI782" i="2"/>
  <c r="BJ782" i="2"/>
  <c r="CQ782" i="2"/>
  <c r="BO782" i="2"/>
  <c r="BE783" i="2"/>
  <c r="BF782" i="2"/>
  <c r="BH782" i="2" s="1"/>
  <c r="BL782" i="2" s="1"/>
  <c r="CO782" i="2"/>
  <c r="CF783" i="2"/>
  <c r="CJ782" i="2"/>
  <c r="CI782" i="2"/>
  <c r="BM781" i="2"/>
  <c r="CI783" i="2" l="1"/>
  <c r="CO783" i="2"/>
  <c r="CJ783" i="2"/>
  <c r="CF784" i="2"/>
  <c r="BK782" i="2"/>
  <c r="BN782" i="2"/>
  <c r="BF783" i="2"/>
  <c r="BH783" i="2" s="1"/>
  <c r="BL783" i="2" s="1"/>
  <c r="BE784" i="2"/>
  <c r="BI783" i="2"/>
  <c r="BJ783" i="2"/>
  <c r="CQ783" i="2"/>
  <c r="BO783" i="2"/>
  <c r="CK782" i="2"/>
  <c r="BM782" i="2"/>
  <c r="CQ784" i="2" l="1"/>
  <c r="BJ784" i="2"/>
  <c r="BE785" i="2"/>
  <c r="BF784" i="2"/>
  <c r="BH784" i="2" s="1"/>
  <c r="BL784" i="2" s="1"/>
  <c r="BI784" i="2"/>
  <c r="BO784" i="2"/>
  <c r="CK783" i="2"/>
  <c r="BN783" i="2"/>
  <c r="BK783" i="2"/>
  <c r="CO784" i="2"/>
  <c r="CJ784" i="2"/>
  <c r="CI784" i="2"/>
  <c r="CF785" i="2"/>
  <c r="BM783" i="2"/>
  <c r="BK784" i="2" l="1"/>
  <c r="BN784" i="2"/>
  <c r="CK784" i="2"/>
  <c r="BJ785" i="2"/>
  <c r="BO785" i="2"/>
  <c r="BF785" i="2"/>
  <c r="BH785" i="2" s="1"/>
  <c r="BL785" i="2" s="1"/>
  <c r="BE786" i="2"/>
  <c r="CQ785" i="2"/>
  <c r="BI785" i="2"/>
  <c r="BM784" i="2"/>
  <c r="CF786" i="2"/>
  <c r="CJ785" i="2"/>
  <c r="CI785" i="2"/>
  <c r="CO785" i="2"/>
  <c r="BM785" i="2" l="1"/>
  <c r="CI786" i="2"/>
  <c r="CO786" i="2"/>
  <c r="CJ786" i="2"/>
  <c r="CF787" i="2"/>
  <c r="CK785" i="2"/>
  <c r="BN785" i="2"/>
  <c r="BK785" i="2"/>
  <c r="CQ786" i="2"/>
  <c r="BJ786" i="2"/>
  <c r="BO786" i="2"/>
  <c r="BF786" i="2"/>
  <c r="BH786" i="2" s="1"/>
  <c r="BE787" i="2"/>
  <c r="BI786" i="2"/>
  <c r="BL786" i="2" l="1"/>
  <c r="BM786" i="2"/>
  <c r="CF788" i="2"/>
  <c r="CJ787" i="2"/>
  <c r="CO787" i="2"/>
  <c r="CI787" i="2"/>
  <c r="BN786" i="2"/>
  <c r="BK786" i="2"/>
  <c r="CK786" i="2"/>
  <c r="BE788" i="2"/>
  <c r="CQ787" i="2"/>
  <c r="BO787" i="2"/>
  <c r="BF787" i="2"/>
  <c r="BH787" i="2" s="1"/>
  <c r="BI787" i="2"/>
  <c r="BJ787" i="2"/>
  <c r="BL787" i="2" l="1"/>
  <c r="BM787" i="2"/>
  <c r="CK787" i="2"/>
  <c r="CF789" i="2"/>
  <c r="CO788" i="2"/>
  <c r="CJ788" i="2"/>
  <c r="CI788" i="2"/>
  <c r="BK787" i="2"/>
  <c r="BN787" i="2"/>
  <c r="BO788" i="2"/>
  <c r="BE789" i="2"/>
  <c r="CQ788" i="2"/>
  <c r="BI788" i="2"/>
  <c r="BF788" i="2"/>
  <c r="BH788" i="2" s="1"/>
  <c r="BJ788" i="2"/>
  <c r="BL788" i="2" l="1"/>
  <c r="BM788" i="2"/>
  <c r="BI789" i="2"/>
  <c r="BJ789" i="2"/>
  <c r="BE790" i="2"/>
  <c r="BF789" i="2"/>
  <c r="BH789" i="2" s="1"/>
  <c r="BO789" i="2"/>
  <c r="CQ789" i="2"/>
  <c r="CI789" i="2"/>
  <c r="CO789" i="2"/>
  <c r="CF790" i="2"/>
  <c r="CJ789" i="2"/>
  <c r="BN788" i="2"/>
  <c r="BK788" i="2"/>
  <c r="CK788" i="2"/>
  <c r="BL789" i="2" l="1"/>
  <c r="BM789" i="2"/>
  <c r="CF791" i="2"/>
  <c r="CI790" i="2"/>
  <c r="CO790" i="2"/>
  <c r="CJ790" i="2"/>
  <c r="BO790" i="2"/>
  <c r="BF790" i="2"/>
  <c r="BH790" i="2" s="1"/>
  <c r="BJ790" i="2"/>
  <c r="BE791" i="2"/>
  <c r="CQ790" i="2"/>
  <c r="BI790" i="2"/>
  <c r="CK789" i="2"/>
  <c r="BK789" i="2"/>
  <c r="BN789" i="2"/>
  <c r="BL790" i="2" l="1"/>
  <c r="BM790" i="2"/>
  <c r="BJ791" i="2"/>
  <c r="BF791" i="2"/>
  <c r="BH791" i="2" s="1"/>
  <c r="BO791" i="2"/>
  <c r="CQ791" i="2"/>
  <c r="BE792" i="2"/>
  <c r="BI791" i="2"/>
  <c r="BN790" i="2"/>
  <c r="BK790" i="2"/>
  <c r="CO791" i="2"/>
  <c r="CJ791" i="2"/>
  <c r="CF792" i="2"/>
  <c r="CI791" i="2"/>
  <c r="CK790" i="2"/>
  <c r="BL791" i="2" l="1"/>
  <c r="BM791" i="2"/>
  <c r="BJ792" i="2"/>
  <c r="BE793" i="2"/>
  <c r="BF792" i="2"/>
  <c r="BH792" i="2" s="1"/>
  <c r="BL792" i="2" s="1"/>
  <c r="CQ792" i="2"/>
  <c r="BI792" i="2"/>
  <c r="BO792" i="2"/>
  <c r="BK791" i="2"/>
  <c r="BN791" i="2"/>
  <c r="CF793" i="2"/>
  <c r="CI792" i="2"/>
  <c r="CO792" i="2"/>
  <c r="CJ792" i="2"/>
  <c r="CK791" i="2"/>
  <c r="CK792" i="2" l="1"/>
  <c r="CO793" i="2"/>
  <c r="CF794" i="2"/>
  <c r="CJ793" i="2"/>
  <c r="CI793" i="2"/>
  <c r="BK792" i="2"/>
  <c r="BN792" i="2"/>
  <c r="BJ793" i="2"/>
  <c r="BE794" i="2"/>
  <c r="BF793" i="2"/>
  <c r="BH793" i="2" s="1"/>
  <c r="BL793" i="2" s="1"/>
  <c r="BI793" i="2"/>
  <c r="CQ793" i="2"/>
  <c r="BO793" i="2"/>
  <c r="BM792" i="2"/>
  <c r="BK793" i="2" l="1"/>
  <c r="BN793" i="2"/>
  <c r="CK793" i="2"/>
  <c r="BI794" i="2"/>
  <c r="BJ794" i="2"/>
  <c r="BF794" i="2"/>
  <c r="BH794" i="2" s="1"/>
  <c r="BL794" i="2" s="1"/>
  <c r="CQ794" i="2"/>
  <c r="BO794" i="2"/>
  <c r="BE795" i="2"/>
  <c r="CF795" i="2"/>
  <c r="CO794" i="2"/>
  <c r="CJ794" i="2"/>
  <c r="CI794" i="2"/>
  <c r="BM793" i="2"/>
  <c r="CF796" i="2" l="1"/>
  <c r="CJ795" i="2"/>
  <c r="CO795" i="2"/>
  <c r="CI795" i="2"/>
  <c r="BK794" i="2"/>
  <c r="BN794" i="2"/>
  <c r="BE796" i="2"/>
  <c r="BJ795" i="2"/>
  <c r="BI795" i="2"/>
  <c r="CQ795" i="2"/>
  <c r="BF795" i="2"/>
  <c r="BH795" i="2" s="1"/>
  <c r="BO795" i="2"/>
  <c r="CK794" i="2"/>
  <c r="BM794" i="2"/>
  <c r="BL795" i="2" l="1"/>
  <c r="BM795" i="2"/>
  <c r="CI796" i="2"/>
  <c r="CJ796" i="2"/>
  <c r="CO796" i="2"/>
  <c r="CF797" i="2"/>
  <c r="CK795" i="2"/>
  <c r="BK795" i="2"/>
  <c r="BN795" i="2"/>
  <c r="BF796" i="2"/>
  <c r="BH796" i="2" s="1"/>
  <c r="BL796" i="2" s="1"/>
  <c r="CQ796" i="2"/>
  <c r="BJ796" i="2"/>
  <c r="BI796" i="2"/>
  <c r="BO796" i="2"/>
  <c r="BE797" i="2"/>
  <c r="BM796" i="2" l="1"/>
  <c r="CQ797" i="2"/>
  <c r="BE798" i="2"/>
  <c r="BI797" i="2"/>
  <c r="BO797" i="2"/>
  <c r="BF797" i="2"/>
  <c r="BH797" i="2" s="1"/>
  <c r="BL797" i="2" s="1"/>
  <c r="BJ797" i="2"/>
  <c r="CF798" i="2"/>
  <c r="CJ797" i="2"/>
  <c r="CO797" i="2"/>
  <c r="CI797" i="2"/>
  <c r="BK796" i="2"/>
  <c r="BN796" i="2"/>
  <c r="CK796" i="2"/>
  <c r="CK797" i="2" l="1"/>
  <c r="CF799" i="2"/>
  <c r="CO798" i="2"/>
  <c r="CI798" i="2"/>
  <c r="CJ798" i="2"/>
  <c r="BK797" i="2"/>
  <c r="BN797" i="2"/>
  <c r="BE799" i="2"/>
  <c r="BI798" i="2"/>
  <c r="BF798" i="2"/>
  <c r="BH798" i="2" s="1"/>
  <c r="BL798" i="2" s="1"/>
  <c r="CQ798" i="2"/>
  <c r="BO798" i="2"/>
  <c r="BJ798" i="2"/>
  <c r="BM797" i="2"/>
  <c r="BN798" i="2" l="1"/>
  <c r="BK798" i="2"/>
  <c r="CF800" i="2"/>
  <c r="CO799" i="2"/>
  <c r="CJ799" i="2"/>
  <c r="CI799" i="2"/>
  <c r="BM798" i="2"/>
  <c r="CK798" i="2"/>
  <c r="CQ799" i="2"/>
  <c r="BF799" i="2"/>
  <c r="BH799" i="2" s="1"/>
  <c r="BI799" i="2"/>
  <c r="BJ799" i="2"/>
  <c r="BE800" i="2"/>
  <c r="BO799" i="2"/>
  <c r="BL799" i="2" l="1"/>
  <c r="BM799" i="2"/>
  <c r="BE801" i="2"/>
  <c r="BO800" i="2"/>
  <c r="BJ800" i="2"/>
  <c r="BF800" i="2"/>
  <c r="BH800" i="2" s="1"/>
  <c r="BL800" i="2" s="1"/>
  <c r="BI800" i="2"/>
  <c r="CQ800" i="2"/>
  <c r="BK799" i="2"/>
  <c r="BN799" i="2"/>
  <c r="CK799" i="2"/>
  <c r="CF801" i="2"/>
  <c r="CO800" i="2"/>
  <c r="CI800" i="2"/>
  <c r="CJ800" i="2"/>
  <c r="BK800" i="2" l="1"/>
  <c r="BN800" i="2"/>
  <c r="BO801" i="2"/>
  <c r="BI801" i="2"/>
  <c r="CQ801" i="2"/>
  <c r="BJ801" i="2"/>
  <c r="BE802" i="2"/>
  <c r="BF801" i="2"/>
  <c r="BH801" i="2" s="1"/>
  <c r="CK800" i="2"/>
  <c r="CI801" i="2"/>
  <c r="CF802" i="2"/>
  <c r="CO801" i="2"/>
  <c r="CJ801" i="2"/>
  <c r="BM800" i="2"/>
  <c r="BL801" i="2" l="1"/>
  <c r="BM801" i="2"/>
  <c r="CK801" i="2"/>
  <c r="BK801" i="2"/>
  <c r="BN801" i="2"/>
  <c r="CI802" i="2"/>
  <c r="CF803" i="2"/>
  <c r="CO802" i="2"/>
  <c r="CJ802" i="2"/>
  <c r="CQ802" i="2"/>
  <c r="BF802" i="2"/>
  <c r="BH802" i="2" s="1"/>
  <c r="BL802" i="2" s="1"/>
  <c r="BJ802" i="2"/>
  <c r="BI802" i="2"/>
  <c r="BO802" i="2"/>
  <c r="BE803" i="2"/>
  <c r="BI803" i="2" l="1"/>
  <c r="BO803" i="2"/>
  <c r="BJ803" i="2"/>
  <c r="BF803" i="2"/>
  <c r="BH803" i="2" s="1"/>
  <c r="BL803" i="2" s="1"/>
  <c r="CQ803" i="2"/>
  <c r="BE804" i="2"/>
  <c r="CK802" i="2"/>
  <c r="BN802" i="2"/>
  <c r="BK802" i="2"/>
  <c r="CJ803" i="2"/>
  <c r="CF804" i="2"/>
  <c r="CO803" i="2"/>
  <c r="CI803" i="2"/>
  <c r="BM802" i="2"/>
  <c r="BM803" i="2" l="1"/>
  <c r="CK803" i="2"/>
  <c r="CI804" i="2"/>
  <c r="CJ804" i="2"/>
  <c r="CF805" i="2"/>
  <c r="CO804" i="2"/>
  <c r="BK803" i="2"/>
  <c r="BN803" i="2"/>
  <c r="BI804" i="2"/>
  <c r="CQ804" i="2"/>
  <c r="BE805" i="2"/>
  <c r="BO804" i="2"/>
  <c r="BJ804" i="2"/>
  <c r="BF804" i="2"/>
  <c r="BH804" i="2" s="1"/>
  <c r="BL804" i="2" l="1"/>
  <c r="BM804" i="2"/>
  <c r="CF806" i="2"/>
  <c r="CJ805" i="2"/>
  <c r="CO805" i="2"/>
  <c r="CI805" i="2"/>
  <c r="BK804" i="2"/>
  <c r="BN804" i="2"/>
  <c r="CK804" i="2"/>
  <c r="BI805" i="2"/>
  <c r="BF805" i="2"/>
  <c r="BH805" i="2" s="1"/>
  <c r="BJ805" i="2"/>
  <c r="BE806" i="2"/>
  <c r="BO805" i="2"/>
  <c r="CQ805" i="2"/>
  <c r="BL805" i="2" l="1"/>
  <c r="BM805" i="2"/>
  <c r="CJ806" i="2"/>
  <c r="CF807" i="2"/>
  <c r="CO806" i="2"/>
  <c r="CI806" i="2"/>
  <c r="CK805" i="2"/>
  <c r="BE807" i="2"/>
  <c r="CQ806" i="2"/>
  <c r="BJ806" i="2"/>
  <c r="BO806" i="2"/>
  <c r="BF806" i="2"/>
  <c r="BH806" i="2" s="1"/>
  <c r="BI806" i="2"/>
  <c r="BK805" i="2"/>
  <c r="BN805" i="2"/>
  <c r="BL806" i="2" l="1"/>
  <c r="BM806" i="2"/>
  <c r="BI807" i="2"/>
  <c r="CQ807" i="2"/>
  <c r="BE808" i="2"/>
  <c r="BF807" i="2"/>
  <c r="BH807" i="2" s="1"/>
  <c r="BO807" i="2"/>
  <c r="BJ807" i="2"/>
  <c r="CK806" i="2"/>
  <c r="BK806" i="2"/>
  <c r="BN806" i="2"/>
  <c r="CI807" i="2"/>
  <c r="CO807" i="2"/>
  <c r="CF808" i="2"/>
  <c r="CJ807" i="2"/>
  <c r="BL807" i="2" l="1"/>
  <c r="BM807" i="2"/>
  <c r="CI808" i="2"/>
  <c r="CJ808" i="2"/>
  <c r="CO808" i="2"/>
  <c r="CF809" i="2"/>
  <c r="BJ808" i="2"/>
  <c r="BI808" i="2"/>
  <c r="CQ808" i="2"/>
  <c r="BE809" i="2"/>
  <c r="BO808" i="2"/>
  <c r="BF808" i="2"/>
  <c r="BH808" i="2" s="1"/>
  <c r="BL808" i="2" s="1"/>
  <c r="CK807" i="2"/>
  <c r="BK807" i="2"/>
  <c r="BN807" i="2"/>
  <c r="BM808" i="2" l="1"/>
  <c r="CK808" i="2"/>
  <c r="BN808" i="2"/>
  <c r="BK808" i="2"/>
  <c r="CO809" i="2"/>
  <c r="CI809" i="2"/>
  <c r="CJ809" i="2"/>
  <c r="CF810" i="2"/>
  <c r="BE810" i="2"/>
  <c r="BI809" i="2"/>
  <c r="BO809" i="2"/>
  <c r="BJ809" i="2"/>
  <c r="CQ809" i="2"/>
  <c r="BF809" i="2"/>
  <c r="BH809" i="2" s="1"/>
  <c r="BL809" i="2" l="1"/>
  <c r="BM809" i="2"/>
  <c r="CK809" i="2"/>
  <c r="BO810" i="2"/>
  <c r="BI810" i="2"/>
  <c r="BJ810" i="2"/>
  <c r="BF810" i="2"/>
  <c r="BH810" i="2" s="1"/>
  <c r="BE811" i="2"/>
  <c r="CQ810" i="2"/>
  <c r="BK809" i="2"/>
  <c r="BN809" i="2"/>
  <c r="CO810" i="2"/>
  <c r="CI810" i="2"/>
  <c r="CF811" i="2"/>
  <c r="CJ810" i="2"/>
  <c r="BL810" i="2" l="1"/>
  <c r="BM810" i="2"/>
  <c r="CF812" i="2"/>
  <c r="CO811" i="2"/>
  <c r="CJ811" i="2"/>
  <c r="CI811" i="2"/>
  <c r="CQ811" i="2"/>
  <c r="BJ811" i="2"/>
  <c r="BE812" i="2"/>
  <c r="BF811" i="2"/>
  <c r="BH811" i="2" s="1"/>
  <c r="BL811" i="2" s="1"/>
  <c r="BO811" i="2"/>
  <c r="BI811" i="2"/>
  <c r="BK810" i="2"/>
  <c r="BN810" i="2"/>
  <c r="CK810" i="2"/>
  <c r="BM811" i="2" l="1"/>
  <c r="CK811" i="2"/>
  <c r="CJ812" i="2"/>
  <c r="CI812" i="2"/>
  <c r="CO812" i="2"/>
  <c r="CF813" i="2"/>
  <c r="BK811" i="2"/>
  <c r="BN811" i="2"/>
  <c r="BI812" i="2"/>
  <c r="BO812" i="2"/>
  <c r="BJ812" i="2"/>
  <c r="BF812" i="2"/>
  <c r="BH812" i="2" s="1"/>
  <c r="BL812" i="2" s="1"/>
  <c r="CQ812" i="2"/>
  <c r="BE813" i="2"/>
  <c r="BN812" i="2" l="1"/>
  <c r="BK812" i="2"/>
  <c r="CI813" i="2"/>
  <c r="CO813" i="2"/>
  <c r="CJ813" i="2"/>
  <c r="CF814" i="2"/>
  <c r="BE814" i="2"/>
  <c r="BO813" i="2"/>
  <c r="CQ813" i="2"/>
  <c r="BJ813" i="2"/>
  <c r="BI813" i="2"/>
  <c r="BF813" i="2"/>
  <c r="BH813" i="2" s="1"/>
  <c r="CK812" i="2"/>
  <c r="BM812" i="2"/>
  <c r="BL813" i="2" l="1"/>
  <c r="BM813" i="2"/>
  <c r="CO814" i="2"/>
  <c r="CI814" i="2"/>
  <c r="CJ814" i="2"/>
  <c r="CF815" i="2"/>
  <c r="CK813" i="2"/>
  <c r="BK813" i="2"/>
  <c r="BN813" i="2"/>
  <c r="BO814" i="2"/>
  <c r="BE815" i="2"/>
  <c r="BJ814" i="2"/>
  <c r="BF814" i="2"/>
  <c r="BH814" i="2" s="1"/>
  <c r="BL814" i="2" s="1"/>
  <c r="CQ814" i="2"/>
  <c r="BI814" i="2"/>
  <c r="CO815" i="2" l="1"/>
  <c r="CJ815" i="2"/>
  <c r="CI815" i="2"/>
  <c r="CF816" i="2"/>
  <c r="BE816" i="2"/>
  <c r="BI815" i="2"/>
  <c r="CQ815" i="2"/>
  <c r="BJ815" i="2"/>
  <c r="BO815" i="2"/>
  <c r="BF815" i="2"/>
  <c r="BH815" i="2" s="1"/>
  <c r="BK814" i="2"/>
  <c r="BN814" i="2"/>
  <c r="CK814" i="2"/>
  <c r="BM814" i="2"/>
  <c r="BL815" i="2" l="1"/>
  <c r="BM815" i="2"/>
  <c r="BJ816" i="2"/>
  <c r="BE817" i="2"/>
  <c r="BF816" i="2"/>
  <c r="BH816" i="2" s="1"/>
  <c r="BL816" i="2" s="1"/>
  <c r="BI816" i="2"/>
  <c r="CQ816" i="2"/>
  <c r="BO816" i="2"/>
  <c r="CK815" i="2"/>
  <c r="BN815" i="2"/>
  <c r="BK815" i="2"/>
  <c r="CJ816" i="2"/>
  <c r="CF817" i="2"/>
  <c r="CI816" i="2"/>
  <c r="CO816" i="2"/>
  <c r="CK816" i="2" l="1"/>
  <c r="BN816" i="2"/>
  <c r="BK816" i="2"/>
  <c r="CI817" i="2"/>
  <c r="CO817" i="2"/>
  <c r="CF818" i="2"/>
  <c r="CJ817" i="2"/>
  <c r="BE818" i="2"/>
  <c r="BO817" i="2"/>
  <c r="BI817" i="2"/>
  <c r="BJ817" i="2"/>
  <c r="CQ817" i="2"/>
  <c r="BF817" i="2"/>
  <c r="BH817" i="2" s="1"/>
  <c r="BM816" i="2"/>
  <c r="BL817" i="2" l="1"/>
  <c r="BM817" i="2"/>
  <c r="CJ818" i="2"/>
  <c r="CI818" i="2"/>
  <c r="CO818" i="2"/>
  <c r="CF819" i="2"/>
  <c r="CK817" i="2"/>
  <c r="BO818" i="2"/>
  <c r="BF818" i="2"/>
  <c r="BH818" i="2" s="1"/>
  <c r="BE819" i="2"/>
  <c r="BJ818" i="2"/>
  <c r="BI818" i="2"/>
  <c r="CQ818" i="2"/>
  <c r="BK817" i="2"/>
  <c r="BN817" i="2"/>
  <c r="BL818" i="2" l="1"/>
  <c r="BM818" i="2"/>
  <c r="BN818" i="2"/>
  <c r="BK818" i="2"/>
  <c r="CJ819" i="2"/>
  <c r="CO819" i="2"/>
  <c r="CF820" i="2"/>
  <c r="CI819" i="2"/>
  <c r="CK818" i="2"/>
  <c r="CQ819" i="2"/>
  <c r="BO819" i="2"/>
  <c r="BE820" i="2"/>
  <c r="BF819" i="2"/>
  <c r="BH819" i="2" s="1"/>
  <c r="BI819" i="2"/>
  <c r="BJ819" i="2"/>
  <c r="BL819" i="2" l="1"/>
  <c r="BM819" i="2"/>
  <c r="BK819" i="2"/>
  <c r="BN819" i="2"/>
  <c r="BO820" i="2"/>
  <c r="BJ820" i="2"/>
  <c r="BE821" i="2"/>
  <c r="BI820" i="2"/>
  <c r="BF820" i="2"/>
  <c r="BH820" i="2" s="1"/>
  <c r="CQ820" i="2"/>
  <c r="CJ820" i="2"/>
  <c r="CO820" i="2"/>
  <c r="CI820" i="2"/>
  <c r="CF821" i="2"/>
  <c r="CK819" i="2"/>
  <c r="BL820" i="2" l="1"/>
  <c r="BM820" i="2"/>
  <c r="CK820" i="2"/>
  <c r="CQ821" i="2"/>
  <c r="BE822" i="2"/>
  <c r="BO821" i="2"/>
  <c r="BJ821" i="2"/>
  <c r="BI821" i="2"/>
  <c r="BF821" i="2"/>
  <c r="BH821" i="2" s="1"/>
  <c r="CI821" i="2"/>
  <c r="CF822" i="2"/>
  <c r="CO821" i="2"/>
  <c r="CJ821" i="2"/>
  <c r="BN820" i="2"/>
  <c r="BK820" i="2"/>
  <c r="BL821" i="2" l="1"/>
  <c r="BM821" i="2"/>
  <c r="BN821" i="2"/>
  <c r="BK821" i="2"/>
  <c r="CK821" i="2"/>
  <c r="CF823" i="2"/>
  <c r="CI822" i="2"/>
  <c r="CJ822" i="2"/>
  <c r="CO822" i="2"/>
  <c r="BJ822" i="2"/>
  <c r="BE823" i="2"/>
  <c r="BF822" i="2"/>
  <c r="BH822" i="2" s="1"/>
  <c r="BO822" i="2"/>
  <c r="BI822" i="2"/>
  <c r="CQ822" i="2"/>
  <c r="BL822" i="2" l="1"/>
  <c r="BM822" i="2"/>
  <c r="CI823" i="2"/>
  <c r="CJ823" i="2"/>
  <c r="CO823" i="2"/>
  <c r="CF824" i="2"/>
  <c r="BK822" i="2"/>
  <c r="BN822" i="2"/>
  <c r="BI823" i="2"/>
  <c r="BJ823" i="2"/>
  <c r="BO823" i="2"/>
  <c r="BE824" i="2"/>
  <c r="CQ823" i="2"/>
  <c r="BF823" i="2"/>
  <c r="BH823" i="2" s="1"/>
  <c r="BL823" i="2" s="1"/>
  <c r="CK822" i="2"/>
  <c r="CK823" i="2" l="1"/>
  <c r="BO824" i="2"/>
  <c r="BI824" i="2"/>
  <c r="BF824" i="2"/>
  <c r="BH824" i="2" s="1"/>
  <c r="BL824" i="2" s="1"/>
  <c r="BE825" i="2"/>
  <c r="CQ824" i="2"/>
  <c r="BJ824" i="2"/>
  <c r="BN823" i="2"/>
  <c r="BK823" i="2"/>
  <c r="CO824" i="2"/>
  <c r="CI824" i="2"/>
  <c r="CF825" i="2"/>
  <c r="CJ824" i="2"/>
  <c r="BM823" i="2"/>
  <c r="CK824" i="2" l="1"/>
  <c r="BI825" i="2"/>
  <c r="BJ825" i="2"/>
  <c r="BO825" i="2"/>
  <c r="BE826" i="2"/>
  <c r="CQ825" i="2"/>
  <c r="BF825" i="2"/>
  <c r="BH825" i="2" s="1"/>
  <c r="CF826" i="2"/>
  <c r="CJ825" i="2"/>
  <c r="CI825" i="2"/>
  <c r="CO825" i="2"/>
  <c r="BK824" i="2"/>
  <c r="BN824" i="2"/>
  <c r="BM824" i="2"/>
  <c r="BL825" i="2" l="1"/>
  <c r="BM825" i="2"/>
  <c r="CK825" i="2"/>
  <c r="CF827" i="2"/>
  <c r="CO826" i="2"/>
  <c r="CJ826" i="2"/>
  <c r="CI826" i="2"/>
  <c r="BK825" i="2"/>
  <c r="BN825" i="2"/>
  <c r="BJ826" i="2"/>
  <c r="BO826" i="2"/>
  <c r="BF826" i="2"/>
  <c r="BH826" i="2" s="1"/>
  <c r="CQ826" i="2"/>
  <c r="BI826" i="2"/>
  <c r="BE827" i="2"/>
  <c r="BL826" i="2" l="1"/>
  <c r="BM826" i="2"/>
  <c r="BO827" i="2"/>
  <c r="BJ827" i="2"/>
  <c r="CQ827" i="2"/>
  <c r="BI827" i="2"/>
  <c r="BE828" i="2"/>
  <c r="BF827" i="2"/>
  <c r="BH827" i="2" s="1"/>
  <c r="CO827" i="2"/>
  <c r="CI827" i="2"/>
  <c r="CJ827" i="2"/>
  <c r="CF828" i="2"/>
  <c r="BN826" i="2"/>
  <c r="BK826" i="2"/>
  <c r="CK826" i="2"/>
  <c r="BL827" i="2" l="1"/>
  <c r="BM827" i="2"/>
  <c r="CF829" i="2"/>
  <c r="CJ828" i="2"/>
  <c r="CI828" i="2"/>
  <c r="CO828" i="2"/>
  <c r="BK827" i="2"/>
  <c r="BN827" i="2"/>
  <c r="CK827" i="2"/>
  <c r="BF828" i="2"/>
  <c r="BH828" i="2" s="1"/>
  <c r="BL828" i="2" s="1"/>
  <c r="BO828" i="2"/>
  <c r="BJ828" i="2"/>
  <c r="CQ828" i="2"/>
  <c r="BI828" i="2"/>
  <c r="BE829" i="2"/>
  <c r="CK828" i="2" l="1"/>
  <c r="BK828" i="2"/>
  <c r="BN828" i="2"/>
  <c r="CO829" i="2"/>
  <c r="CI829" i="2"/>
  <c r="CJ829" i="2"/>
  <c r="CF830" i="2"/>
  <c r="BF829" i="2"/>
  <c r="BH829" i="2" s="1"/>
  <c r="BL829" i="2" s="1"/>
  <c r="BE830" i="2"/>
  <c r="BO829" i="2"/>
  <c r="CQ829" i="2"/>
  <c r="BI829" i="2"/>
  <c r="BJ829" i="2"/>
  <c r="BM828" i="2"/>
  <c r="CK829" i="2" l="1"/>
  <c r="BN829" i="2"/>
  <c r="BK829" i="2"/>
  <c r="BM829" i="2"/>
  <c r="BI830" i="2"/>
  <c r="BF830" i="2"/>
  <c r="BH830" i="2" s="1"/>
  <c r="CQ830" i="2"/>
  <c r="BE831" i="2"/>
  <c r="BJ830" i="2"/>
  <c r="BO830" i="2"/>
  <c r="CO830" i="2"/>
  <c r="CJ830" i="2"/>
  <c r="CI830" i="2"/>
  <c r="CF831" i="2"/>
  <c r="BL830" i="2" l="1"/>
  <c r="BM830" i="2"/>
  <c r="CK830" i="2"/>
  <c r="CO831" i="2"/>
  <c r="CI831" i="2"/>
  <c r="CF832" i="2"/>
  <c r="CJ831" i="2"/>
  <c r="BJ831" i="2"/>
  <c r="BF831" i="2"/>
  <c r="BH831" i="2" s="1"/>
  <c r="BL831" i="2" s="1"/>
  <c r="CQ831" i="2"/>
  <c r="BE832" i="2"/>
  <c r="BI831" i="2"/>
  <c r="BO831" i="2"/>
  <c r="BK830" i="2"/>
  <c r="BN830" i="2"/>
  <c r="BE833" i="2" l="1"/>
  <c r="BJ832" i="2"/>
  <c r="CQ832" i="2"/>
  <c r="BI832" i="2"/>
  <c r="BO832" i="2"/>
  <c r="BF832" i="2"/>
  <c r="BH832" i="2" s="1"/>
  <c r="BL832" i="2" s="1"/>
  <c r="CK831" i="2"/>
  <c r="BM831" i="2"/>
  <c r="BN831" i="2"/>
  <c r="BK831" i="2"/>
  <c r="CJ832" i="2"/>
  <c r="CO832" i="2"/>
  <c r="CI832" i="2"/>
  <c r="CF833" i="2"/>
  <c r="BN832" i="2" l="1"/>
  <c r="BK832" i="2"/>
  <c r="CO833" i="2"/>
  <c r="CJ833" i="2"/>
  <c r="CI833" i="2"/>
  <c r="CF834" i="2"/>
  <c r="CQ833" i="2"/>
  <c r="BE834" i="2"/>
  <c r="BO833" i="2"/>
  <c r="BJ833" i="2"/>
  <c r="BF833" i="2"/>
  <c r="BH833" i="2" s="1"/>
  <c r="BI833" i="2"/>
  <c r="CK832" i="2"/>
  <c r="BM832" i="2"/>
  <c r="BL833" i="2" l="1"/>
  <c r="BM833" i="2"/>
  <c r="CK833" i="2"/>
  <c r="CI834" i="2"/>
  <c r="CF835" i="2"/>
  <c r="CJ834" i="2"/>
  <c r="CO834" i="2"/>
  <c r="BK833" i="2"/>
  <c r="BN833" i="2"/>
  <c r="BJ834" i="2"/>
  <c r="BE835" i="2"/>
  <c r="BO834" i="2"/>
  <c r="CQ834" i="2"/>
  <c r="BI834" i="2"/>
  <c r="BF834" i="2"/>
  <c r="BH834" i="2" s="1"/>
  <c r="BL834" i="2" l="1"/>
  <c r="BM834" i="2"/>
  <c r="BI835" i="2"/>
  <c r="CQ835" i="2"/>
  <c r="BF835" i="2"/>
  <c r="BH835" i="2" s="1"/>
  <c r="BO835" i="2"/>
  <c r="BJ835" i="2"/>
  <c r="BE836" i="2"/>
  <c r="CK834" i="2"/>
  <c r="CJ835" i="2"/>
  <c r="CI835" i="2"/>
  <c r="CF836" i="2"/>
  <c r="CO835" i="2"/>
  <c r="BN834" i="2"/>
  <c r="BK834" i="2"/>
  <c r="BL835" i="2" l="1"/>
  <c r="BM835" i="2"/>
  <c r="BN835" i="2"/>
  <c r="BK835" i="2"/>
  <c r="CK835" i="2"/>
  <c r="BJ836" i="2"/>
  <c r="BF836" i="2"/>
  <c r="BH836" i="2"/>
  <c r="BL836" i="2" s="1"/>
  <c r="BO836" i="2"/>
  <c r="CQ836" i="2"/>
  <c r="BI836" i="2"/>
  <c r="BE837" i="2"/>
  <c r="CJ836" i="2"/>
  <c r="CI836" i="2"/>
  <c r="CO836" i="2"/>
  <c r="CF837" i="2"/>
  <c r="BK836" i="2" l="1"/>
  <c r="BN836" i="2"/>
  <c r="BO837" i="2"/>
  <c r="BJ837" i="2"/>
  <c r="CQ837" i="2"/>
  <c r="BF837" i="2"/>
  <c r="BH837" i="2" s="1"/>
  <c r="BL837" i="2" s="1"/>
  <c r="BI837" i="2"/>
  <c r="BE838" i="2"/>
  <c r="CI837" i="2"/>
  <c r="CO837" i="2"/>
  <c r="CJ837" i="2"/>
  <c r="CF838" i="2"/>
  <c r="CK836" i="2"/>
  <c r="BM836" i="2"/>
  <c r="BF838" i="2" l="1"/>
  <c r="BH838" i="2" s="1"/>
  <c r="CQ838" i="2"/>
  <c r="BI838" i="2"/>
  <c r="BJ838" i="2"/>
  <c r="BO838" i="2"/>
  <c r="BE839" i="2"/>
  <c r="CJ838" i="2"/>
  <c r="CI838" i="2"/>
  <c r="CO838" i="2"/>
  <c r="CF839" i="2"/>
  <c r="CK837" i="2"/>
  <c r="BN837" i="2"/>
  <c r="BK837" i="2"/>
  <c r="BM837" i="2"/>
  <c r="BL838" i="2" l="1"/>
  <c r="BM838" i="2"/>
  <c r="BK838" i="2"/>
  <c r="BN838" i="2"/>
  <c r="CK838" i="2"/>
  <c r="CO839" i="2"/>
  <c r="CF840" i="2"/>
  <c r="CI839" i="2"/>
  <c r="CJ839" i="2"/>
  <c r="BO839" i="2"/>
  <c r="BE840" i="2"/>
  <c r="CQ839" i="2"/>
  <c r="BI839" i="2"/>
  <c r="BJ839" i="2"/>
  <c r="BF839" i="2"/>
  <c r="BH839" i="2" s="1"/>
  <c r="BL839" i="2" l="1"/>
  <c r="BM839" i="2"/>
  <c r="CK839" i="2"/>
  <c r="BI840" i="2"/>
  <c r="BE841" i="2"/>
  <c r="BF840" i="2"/>
  <c r="BH840" i="2" s="1"/>
  <c r="BL840" i="2" s="1"/>
  <c r="CQ840" i="2"/>
  <c r="BO840" i="2"/>
  <c r="BJ840" i="2"/>
  <c r="BN839" i="2"/>
  <c r="BK839" i="2"/>
  <c r="CF841" i="2"/>
  <c r="CO840" i="2"/>
  <c r="CJ840" i="2"/>
  <c r="CI840" i="2"/>
  <c r="CK840" i="2" l="1"/>
  <c r="CI841" i="2"/>
  <c r="CF842" i="2"/>
  <c r="CO841" i="2"/>
  <c r="CJ841" i="2"/>
  <c r="BO841" i="2"/>
  <c r="CQ841" i="2"/>
  <c r="BJ841" i="2"/>
  <c r="BI841" i="2"/>
  <c r="BE842" i="2"/>
  <c r="BF841" i="2"/>
  <c r="BH841" i="2" s="1"/>
  <c r="BK840" i="2"/>
  <c r="BN840" i="2"/>
  <c r="BM840" i="2"/>
  <c r="BL841" i="2" l="1"/>
  <c r="BM841" i="2"/>
  <c r="BJ842" i="2"/>
  <c r="CQ842" i="2"/>
  <c r="BO842" i="2"/>
  <c r="BF842" i="2"/>
  <c r="BH842" i="2" s="1"/>
  <c r="BI842" i="2"/>
  <c r="BE843" i="2"/>
  <c r="CK841" i="2"/>
  <c r="BK841" i="2"/>
  <c r="BN841" i="2"/>
  <c r="CI842" i="2"/>
  <c r="CO842" i="2"/>
  <c r="CJ842" i="2"/>
  <c r="CF843" i="2"/>
  <c r="BL842" i="2" l="1"/>
  <c r="BM842" i="2"/>
  <c r="BK842" i="2"/>
  <c r="BN842" i="2"/>
  <c r="CI843" i="2"/>
  <c r="CF844" i="2"/>
  <c r="CO843" i="2"/>
  <c r="CJ843" i="2"/>
  <c r="BI843" i="2"/>
  <c r="CQ843" i="2"/>
  <c r="BO843" i="2"/>
  <c r="BJ843" i="2"/>
  <c r="BF843" i="2"/>
  <c r="BH843" i="2" s="1"/>
  <c r="BL843" i="2" s="1"/>
  <c r="BE844" i="2"/>
  <c r="CK842" i="2"/>
  <c r="CK843" i="2" l="1"/>
  <c r="CJ844" i="2"/>
  <c r="CI844" i="2"/>
  <c r="CO844" i="2"/>
  <c r="CF845" i="2"/>
  <c r="CQ844" i="2"/>
  <c r="BO844" i="2"/>
  <c r="BI844" i="2"/>
  <c r="BF844" i="2"/>
  <c r="BH844" i="2" s="1"/>
  <c r="BE845" i="2"/>
  <c r="BJ844" i="2"/>
  <c r="BK843" i="2"/>
  <c r="BN843" i="2"/>
  <c r="BM843" i="2"/>
  <c r="BL844" i="2" l="1"/>
  <c r="BM844" i="2"/>
  <c r="BK844" i="2"/>
  <c r="BN844" i="2"/>
  <c r="CO845" i="2"/>
  <c r="CF846" i="2"/>
  <c r="CI845" i="2"/>
  <c r="CJ845" i="2"/>
  <c r="BE846" i="2"/>
  <c r="BF845" i="2"/>
  <c r="BH845" i="2" s="1"/>
  <c r="BL845" i="2" s="1"/>
  <c r="BO845" i="2"/>
  <c r="BI845" i="2"/>
  <c r="BJ845" i="2"/>
  <c r="CQ845" i="2"/>
  <c r="CK844" i="2"/>
  <c r="BM845" i="2" l="1"/>
  <c r="BN845" i="2"/>
  <c r="BK845" i="2"/>
  <c r="BE847" i="2"/>
  <c r="CQ846" i="2"/>
  <c r="BO846" i="2"/>
  <c r="BI846" i="2"/>
  <c r="BF846" i="2"/>
  <c r="BH846" i="2" s="1"/>
  <c r="BJ846" i="2"/>
  <c r="CJ846" i="2"/>
  <c r="CI846" i="2"/>
  <c r="CO846" i="2"/>
  <c r="CF847" i="2"/>
  <c r="CK845" i="2"/>
  <c r="BL846" i="2" l="1"/>
  <c r="BM846" i="2"/>
  <c r="CK846" i="2"/>
  <c r="BN846" i="2"/>
  <c r="BK846" i="2"/>
  <c r="CO847" i="2"/>
  <c r="CI847" i="2"/>
  <c r="CJ847" i="2"/>
  <c r="CF848" i="2"/>
  <c r="BF847" i="2"/>
  <c r="CQ847" i="2"/>
  <c r="BO847" i="2"/>
  <c r="BJ847" i="2"/>
  <c r="BH847" i="2"/>
  <c r="BL847" i="2" s="1"/>
  <c r="BI847" i="2"/>
  <c r="BE848" i="2"/>
  <c r="BM847" i="2" l="1"/>
  <c r="CQ848" i="2"/>
  <c r="BF848" i="2"/>
  <c r="BH848" i="2" s="1"/>
  <c r="BE849" i="2"/>
  <c r="BI848" i="2"/>
  <c r="BO848" i="2"/>
  <c r="BJ848" i="2"/>
  <c r="CI848" i="2"/>
  <c r="CJ848" i="2"/>
  <c r="CF849" i="2"/>
  <c r="CO848" i="2"/>
  <c r="CK847" i="2"/>
  <c r="BN847" i="2"/>
  <c r="BK847" i="2"/>
  <c r="BL848" i="2" l="1"/>
  <c r="BM848" i="2"/>
  <c r="BE850" i="2"/>
  <c r="BJ849" i="2"/>
  <c r="BO849" i="2"/>
  <c r="BF849" i="2"/>
  <c r="BH849" i="2" s="1"/>
  <c r="BL849" i="2" s="1"/>
  <c r="CQ849" i="2"/>
  <c r="BI849" i="2"/>
  <c r="BN848" i="2"/>
  <c r="BK848" i="2"/>
  <c r="CK848" i="2"/>
  <c r="CO849" i="2"/>
  <c r="CF850" i="2"/>
  <c r="CI849" i="2"/>
  <c r="CJ849" i="2"/>
  <c r="CK849" i="2" l="1"/>
  <c r="BF850" i="2"/>
  <c r="BH850" i="2" s="1"/>
  <c r="BI850" i="2"/>
  <c r="BE851" i="2"/>
  <c r="BO850" i="2"/>
  <c r="CQ850" i="2"/>
  <c r="BJ850" i="2"/>
  <c r="BM849" i="2"/>
  <c r="BK849" i="2"/>
  <c r="BN849" i="2"/>
  <c r="CI850" i="2"/>
  <c r="CJ850" i="2"/>
  <c r="CO850" i="2"/>
  <c r="CF851" i="2"/>
  <c r="BL850" i="2" l="1"/>
  <c r="BM850" i="2"/>
  <c r="CJ851" i="2"/>
  <c r="CO851" i="2"/>
  <c r="CF852" i="2"/>
  <c r="CI851" i="2"/>
  <c r="BI851" i="2"/>
  <c r="BO851" i="2"/>
  <c r="BJ851" i="2"/>
  <c r="BF851" i="2"/>
  <c r="BH851" i="2" s="1"/>
  <c r="CQ851" i="2"/>
  <c r="BE852" i="2"/>
  <c r="CK850" i="2"/>
  <c r="BK850" i="2"/>
  <c r="BN850" i="2"/>
  <c r="BL851" i="2" l="1"/>
  <c r="BM851" i="2"/>
  <c r="CK851" i="2"/>
  <c r="CF853" i="2"/>
  <c r="CI852" i="2"/>
  <c r="CO852" i="2"/>
  <c r="CJ852" i="2"/>
  <c r="BI852" i="2"/>
  <c r="BF852" i="2"/>
  <c r="BH852" i="2" s="1"/>
  <c r="BO852" i="2"/>
  <c r="CQ852" i="2"/>
  <c r="BE853" i="2"/>
  <c r="BJ852" i="2"/>
  <c r="BN851" i="2"/>
  <c r="BK851" i="2"/>
  <c r="BL852" i="2" l="1"/>
  <c r="BM852" i="2"/>
  <c r="BF853" i="2"/>
  <c r="BH853" i="2" s="1"/>
  <c r="BL853" i="2" s="1"/>
  <c r="BI853" i="2"/>
  <c r="BO853" i="2"/>
  <c r="BJ853" i="2"/>
  <c r="BE854" i="2"/>
  <c r="CQ853" i="2"/>
  <c r="BK852" i="2"/>
  <c r="BN852" i="2"/>
  <c r="CI853" i="2"/>
  <c r="CO853" i="2"/>
  <c r="CJ853" i="2"/>
  <c r="CF854" i="2"/>
  <c r="CK852" i="2"/>
  <c r="CK853" i="2" l="1"/>
  <c r="CI854" i="2"/>
  <c r="CJ854" i="2"/>
  <c r="CF855" i="2"/>
  <c r="CO854" i="2"/>
  <c r="BO854" i="2"/>
  <c r="CQ854" i="2"/>
  <c r="BJ854" i="2"/>
  <c r="BI854" i="2"/>
  <c r="BF854" i="2"/>
  <c r="BH854" i="2" s="1"/>
  <c r="BE855" i="2"/>
  <c r="BK853" i="2"/>
  <c r="BN853" i="2"/>
  <c r="BM853" i="2"/>
  <c r="BL854" i="2" l="1"/>
  <c r="BM854" i="2"/>
  <c r="CO855" i="2"/>
  <c r="CF856" i="2"/>
  <c r="CI855" i="2"/>
  <c r="CJ855" i="2"/>
  <c r="BN854" i="2"/>
  <c r="BK854" i="2"/>
  <c r="CK854" i="2"/>
  <c r="BF855" i="2"/>
  <c r="BH855" i="2" s="1"/>
  <c r="BL855" i="2" s="1"/>
  <c r="BE856" i="2"/>
  <c r="BI855" i="2"/>
  <c r="CQ855" i="2"/>
  <c r="BJ855" i="2"/>
  <c r="BO855" i="2"/>
  <c r="BM855" i="2" l="1"/>
  <c r="CK855" i="2"/>
  <c r="BE857" i="2"/>
  <c r="BO856" i="2"/>
  <c r="BI856" i="2"/>
  <c r="CQ856" i="2"/>
  <c r="BJ856" i="2"/>
  <c r="BF856" i="2"/>
  <c r="BH856" i="2" s="1"/>
  <c r="BN855" i="2"/>
  <c r="BK855" i="2"/>
  <c r="CF857" i="2"/>
  <c r="CO856" i="2"/>
  <c r="CI856" i="2"/>
  <c r="CJ856" i="2"/>
  <c r="BL856" i="2" l="1"/>
  <c r="BM856" i="2"/>
  <c r="BI857" i="2"/>
  <c r="BO857" i="2"/>
  <c r="BE858" i="2"/>
  <c r="BJ857" i="2"/>
  <c r="BF857" i="2"/>
  <c r="BH857" i="2" s="1"/>
  <c r="CQ857" i="2"/>
  <c r="CF858" i="2"/>
  <c r="CO857" i="2"/>
  <c r="CJ857" i="2"/>
  <c r="CI857" i="2"/>
  <c r="BK856" i="2"/>
  <c r="BN856" i="2"/>
  <c r="CK856" i="2"/>
  <c r="BL857" i="2" l="1"/>
  <c r="BM857" i="2"/>
  <c r="CK857" i="2"/>
  <c r="CQ858" i="2"/>
  <c r="BJ858" i="2"/>
  <c r="BI858" i="2"/>
  <c r="BE859" i="2"/>
  <c r="BF858" i="2"/>
  <c r="BH858" i="2" s="1"/>
  <c r="BO858" i="2"/>
  <c r="CI858" i="2"/>
  <c r="CJ858" i="2"/>
  <c r="CO858" i="2"/>
  <c r="CF859" i="2"/>
  <c r="BN857" i="2"/>
  <c r="BK857" i="2"/>
  <c r="BL858" i="2" l="1"/>
  <c r="BM858" i="2"/>
  <c r="CK858" i="2"/>
  <c r="CI859" i="2"/>
  <c r="CF860" i="2"/>
  <c r="CJ859" i="2"/>
  <c r="CO859" i="2"/>
  <c r="BF859" i="2"/>
  <c r="BH859" i="2" s="1"/>
  <c r="BL859" i="2" s="1"/>
  <c r="BJ859" i="2"/>
  <c r="CQ859" i="2"/>
  <c r="BI859" i="2"/>
  <c r="BO859" i="2"/>
  <c r="BE860" i="2"/>
  <c r="BK858" i="2"/>
  <c r="BN858" i="2"/>
  <c r="BF860" i="2" l="1"/>
  <c r="BH860" i="2" s="1"/>
  <c r="CQ860" i="2"/>
  <c r="BE861" i="2"/>
  <c r="BO860" i="2"/>
  <c r="BJ860" i="2"/>
  <c r="BI860" i="2"/>
  <c r="CK859" i="2"/>
  <c r="BN859" i="2"/>
  <c r="BK859" i="2"/>
  <c r="CO860" i="2"/>
  <c r="CF861" i="2"/>
  <c r="CJ860" i="2"/>
  <c r="CI860" i="2"/>
  <c r="BM859" i="2"/>
  <c r="BL860" i="2" l="1"/>
  <c r="BM860" i="2"/>
  <c r="BE862" i="2"/>
  <c r="BO861" i="2"/>
  <c r="BI861" i="2"/>
  <c r="BF861" i="2"/>
  <c r="BH861" i="2" s="1"/>
  <c r="BL861" i="2" s="1"/>
  <c r="BJ861" i="2"/>
  <c r="CQ861" i="2"/>
  <c r="CK860" i="2"/>
  <c r="CJ861" i="2"/>
  <c r="CF862" i="2"/>
  <c r="CI861" i="2"/>
  <c r="CO861" i="2"/>
  <c r="BK860" i="2"/>
  <c r="BN860" i="2"/>
  <c r="BK861" i="2" l="1"/>
  <c r="BN861" i="2"/>
  <c r="BF862" i="2"/>
  <c r="BH862" i="2" s="1"/>
  <c r="CQ862" i="2"/>
  <c r="BO862" i="2"/>
  <c r="BE863" i="2"/>
  <c r="BJ862" i="2"/>
  <c r="BI862" i="2"/>
  <c r="CO862" i="2"/>
  <c r="CF863" i="2"/>
  <c r="CJ862" i="2"/>
  <c r="CI862" i="2"/>
  <c r="CK861" i="2"/>
  <c r="BM861" i="2"/>
  <c r="BL862" i="2" l="1"/>
  <c r="BM862" i="2"/>
  <c r="BK862" i="2"/>
  <c r="BN862" i="2"/>
  <c r="BF863" i="2"/>
  <c r="BH863" i="2" s="1"/>
  <c r="CQ863" i="2"/>
  <c r="BE864" i="2"/>
  <c r="BJ863" i="2"/>
  <c r="BO863" i="2"/>
  <c r="BI863" i="2"/>
  <c r="CK862" i="2"/>
  <c r="CI863" i="2"/>
  <c r="CF864" i="2"/>
  <c r="CO863" i="2"/>
  <c r="CJ863" i="2"/>
  <c r="BL863" i="2" l="1"/>
  <c r="BM863" i="2"/>
  <c r="BK863" i="2"/>
  <c r="BN863" i="2"/>
  <c r="CK863" i="2"/>
  <c r="CO864" i="2"/>
  <c r="CF865" i="2"/>
  <c r="CJ864" i="2"/>
  <c r="CI864" i="2"/>
  <c r="CQ864" i="2"/>
  <c r="BO864" i="2"/>
  <c r="BJ864" i="2"/>
  <c r="BI864" i="2"/>
  <c r="BE865" i="2"/>
  <c r="BF864" i="2"/>
  <c r="BH864" i="2" s="1"/>
  <c r="BL864" i="2" l="1"/>
  <c r="BM864" i="2"/>
  <c r="CK864" i="2"/>
  <c r="BK864" i="2"/>
  <c r="BN864" i="2"/>
  <c r="BI865" i="2"/>
  <c r="BJ865" i="2"/>
  <c r="BE866" i="2"/>
  <c r="BO865" i="2"/>
  <c r="CQ865" i="2"/>
  <c r="BF865" i="2"/>
  <c r="BH865" i="2" s="1"/>
  <c r="CI865" i="2"/>
  <c r="CJ865" i="2"/>
  <c r="CF866" i="2"/>
  <c r="CO865" i="2"/>
  <c r="BL865" i="2" l="1"/>
  <c r="BM865" i="2"/>
  <c r="BN865" i="2"/>
  <c r="BK865" i="2"/>
  <c r="BJ866" i="2"/>
  <c r="BI866" i="2"/>
  <c r="BE867" i="2"/>
  <c r="CQ866" i="2"/>
  <c r="BO866" i="2"/>
  <c r="BF866" i="2"/>
  <c r="BH866" i="2" s="1"/>
  <c r="CF867" i="2"/>
  <c r="CI866" i="2"/>
  <c r="CJ866" i="2"/>
  <c r="CO866" i="2"/>
  <c r="CK865" i="2"/>
  <c r="BL866" i="2" l="1"/>
  <c r="BM866" i="2"/>
  <c r="CK866" i="2"/>
  <c r="BK866" i="2"/>
  <c r="BN866" i="2"/>
  <c r="BJ867" i="2"/>
  <c r="BI867" i="2"/>
  <c r="BO867" i="2"/>
  <c r="BE868" i="2"/>
  <c r="BF867" i="2"/>
  <c r="BH867" i="2" s="1"/>
  <c r="BL867" i="2" s="1"/>
  <c r="CQ867" i="2"/>
  <c r="CJ867" i="2"/>
  <c r="CI867" i="2"/>
  <c r="CF868" i="2"/>
  <c r="CO867" i="2"/>
  <c r="BI868" i="2" l="1"/>
  <c r="BE869" i="2"/>
  <c r="CQ868" i="2"/>
  <c r="BF868" i="2"/>
  <c r="BH868" i="2" s="1"/>
  <c r="BL868" i="2" s="1"/>
  <c r="BO868" i="2"/>
  <c r="BJ868" i="2"/>
  <c r="CJ868" i="2"/>
  <c r="CI868" i="2"/>
  <c r="CF869" i="2"/>
  <c r="CO868" i="2"/>
  <c r="CK867" i="2"/>
  <c r="BN867" i="2"/>
  <c r="BK867" i="2"/>
  <c r="BM867" i="2"/>
  <c r="BK868" i="2" l="1"/>
  <c r="BN868" i="2"/>
  <c r="CF870" i="2"/>
  <c r="CJ869" i="2"/>
  <c r="CO869" i="2"/>
  <c r="CI869" i="2"/>
  <c r="BF869" i="2"/>
  <c r="BH869" i="2" s="1"/>
  <c r="BL869" i="2" s="1"/>
  <c r="BI869" i="2"/>
  <c r="BJ869" i="2"/>
  <c r="BO869" i="2"/>
  <c r="CQ869" i="2"/>
  <c r="BE870" i="2"/>
  <c r="CK868" i="2"/>
  <c r="BM868" i="2"/>
  <c r="BI870" i="2" l="1"/>
  <c r="CQ870" i="2"/>
  <c r="BF870" i="2"/>
  <c r="BH870" i="2" s="1"/>
  <c r="BL870" i="2" s="1"/>
  <c r="BE871" i="2"/>
  <c r="BO870" i="2"/>
  <c r="BJ870" i="2"/>
  <c r="CK869" i="2"/>
  <c r="CI870" i="2"/>
  <c r="CJ870" i="2"/>
  <c r="CO870" i="2"/>
  <c r="CF871" i="2"/>
  <c r="BM869" i="2"/>
  <c r="BN869" i="2"/>
  <c r="BK869" i="2"/>
  <c r="CO871" i="2" l="1"/>
  <c r="CI871" i="2"/>
  <c r="CJ871" i="2"/>
  <c r="CF872" i="2"/>
  <c r="BK870" i="2"/>
  <c r="BN870" i="2"/>
  <c r="CK870" i="2"/>
  <c r="BE872" i="2"/>
  <c r="BO871" i="2"/>
  <c r="CQ871" i="2"/>
  <c r="BF871" i="2"/>
  <c r="BH871" i="2" s="1"/>
  <c r="BI871" i="2"/>
  <c r="BJ871" i="2"/>
  <c r="BM870" i="2"/>
  <c r="BL871" i="2" l="1"/>
  <c r="BM871" i="2"/>
  <c r="BJ872" i="2"/>
  <c r="BI872" i="2"/>
  <c r="BE873" i="2"/>
  <c r="CQ872" i="2"/>
  <c r="BF872" i="2"/>
  <c r="BH872" i="2" s="1"/>
  <c r="BL872" i="2" s="1"/>
  <c r="BO872" i="2"/>
  <c r="CK871" i="2"/>
  <c r="BK871" i="2"/>
  <c r="BN871" i="2"/>
  <c r="CI872" i="2"/>
  <c r="CJ872" i="2"/>
  <c r="CO872" i="2"/>
  <c r="CF873" i="2"/>
  <c r="BJ873" i="2" l="1"/>
  <c r="BE874" i="2"/>
  <c r="BF873" i="2"/>
  <c r="BH873" i="2" s="1"/>
  <c r="CQ873" i="2"/>
  <c r="BO873" i="2"/>
  <c r="BI873" i="2"/>
  <c r="CK872" i="2"/>
  <c r="CJ873" i="2"/>
  <c r="CF874" i="2"/>
  <c r="CI873" i="2"/>
  <c r="CO873" i="2"/>
  <c r="BK872" i="2"/>
  <c r="BN872" i="2"/>
  <c r="BM872" i="2"/>
  <c r="BL873" i="2" l="1"/>
  <c r="BM873" i="2"/>
  <c r="CK873" i="2"/>
  <c r="BF874" i="2"/>
  <c r="BH874" i="2" s="1"/>
  <c r="BL874" i="2" s="1"/>
  <c r="BI874" i="2"/>
  <c r="BO874" i="2"/>
  <c r="CQ874" i="2"/>
  <c r="BE875" i="2"/>
  <c r="BJ874" i="2"/>
  <c r="CO874" i="2"/>
  <c r="CJ874" i="2"/>
  <c r="CF875" i="2"/>
  <c r="CI874" i="2"/>
  <c r="BK873" i="2"/>
  <c r="BN873" i="2"/>
  <c r="CK874" i="2" l="1"/>
  <c r="BN874" i="2"/>
  <c r="BK874" i="2"/>
  <c r="BF875" i="2"/>
  <c r="BH875" i="2" s="1"/>
  <c r="BE876" i="2"/>
  <c r="BJ875" i="2"/>
  <c r="BI875" i="2"/>
  <c r="BO875" i="2"/>
  <c r="CQ875" i="2"/>
  <c r="CJ875" i="2"/>
  <c r="CF876" i="2"/>
  <c r="CI875" i="2"/>
  <c r="CO875" i="2"/>
  <c r="BM874" i="2"/>
  <c r="BL875" i="2" l="1"/>
  <c r="BM875" i="2"/>
  <c r="BI876" i="2"/>
  <c r="CQ876" i="2"/>
  <c r="BJ876" i="2"/>
  <c r="BE877" i="2"/>
  <c r="BO876" i="2"/>
  <c r="BF876" i="2"/>
  <c r="BH876" i="2" s="1"/>
  <c r="CK875" i="2"/>
  <c r="CI876" i="2"/>
  <c r="CO876" i="2"/>
  <c r="CJ876" i="2"/>
  <c r="CF877" i="2"/>
  <c r="BK875" i="2"/>
  <c r="BN875" i="2"/>
  <c r="BL876" i="2" l="1"/>
  <c r="BM876" i="2"/>
  <c r="CK876" i="2"/>
  <c r="BE878" i="2"/>
  <c r="BJ877" i="2"/>
  <c r="CQ877" i="2"/>
  <c r="BF877" i="2"/>
  <c r="BH877" i="2" s="1"/>
  <c r="BO877" i="2"/>
  <c r="BI877" i="2"/>
  <c r="BK876" i="2"/>
  <c r="BN876" i="2"/>
  <c r="CI877" i="2"/>
  <c r="CJ877" i="2"/>
  <c r="CF878" i="2"/>
  <c r="CO877" i="2"/>
  <c r="BL877" i="2" l="1"/>
  <c r="BM877" i="2"/>
  <c r="CK877" i="2"/>
  <c r="CJ878" i="2"/>
  <c r="CF879" i="2"/>
  <c r="CI878" i="2"/>
  <c r="CO878" i="2"/>
  <c r="BI878" i="2"/>
  <c r="BO878" i="2"/>
  <c r="BJ878" i="2"/>
  <c r="BE879" i="2"/>
  <c r="CQ878" i="2"/>
  <c r="BF878" i="2"/>
  <c r="BH878" i="2" s="1"/>
  <c r="BK877" i="2"/>
  <c r="BN877" i="2"/>
  <c r="BL878" i="2" l="1"/>
  <c r="BM878" i="2"/>
  <c r="CO879" i="2"/>
  <c r="CI879" i="2"/>
  <c r="CJ879" i="2"/>
  <c r="CF880" i="2"/>
  <c r="BN878" i="2"/>
  <c r="BK878" i="2"/>
  <c r="BF879" i="2"/>
  <c r="BE880" i="2"/>
  <c r="BI879" i="2"/>
  <c r="BO879" i="2"/>
  <c r="BH879" i="2"/>
  <c r="BL879" i="2" s="1"/>
  <c r="BJ879" i="2"/>
  <c r="CQ879" i="2"/>
  <c r="CK878" i="2"/>
  <c r="CI880" i="2" l="1"/>
  <c r="CJ880" i="2"/>
  <c r="CO880" i="2"/>
  <c r="CF881" i="2"/>
  <c r="BF880" i="2"/>
  <c r="BH880" i="2" s="1"/>
  <c r="BJ880" i="2"/>
  <c r="BI880" i="2"/>
  <c r="BO880" i="2"/>
  <c r="CQ880" i="2"/>
  <c r="BE881" i="2"/>
  <c r="BK879" i="2"/>
  <c r="BN879" i="2"/>
  <c r="CK879" i="2"/>
  <c r="BM879" i="2"/>
  <c r="BL880" i="2" l="1"/>
  <c r="BM880" i="2"/>
  <c r="BE882" i="2"/>
  <c r="BI881" i="2"/>
  <c r="BJ881" i="2"/>
  <c r="CQ881" i="2"/>
  <c r="BO881" i="2"/>
  <c r="BF881" i="2"/>
  <c r="BH881" i="2" s="1"/>
  <c r="BL881" i="2" s="1"/>
  <c r="CK880" i="2"/>
  <c r="BN880" i="2"/>
  <c r="BK880" i="2"/>
  <c r="CO881" i="2"/>
  <c r="CI881" i="2"/>
  <c r="CF882" i="2"/>
  <c r="CJ881" i="2"/>
  <c r="CO882" i="2" l="1"/>
  <c r="CF883" i="2"/>
  <c r="CJ882" i="2"/>
  <c r="CI882" i="2"/>
  <c r="CQ882" i="2"/>
  <c r="BE883" i="2"/>
  <c r="BI882" i="2"/>
  <c r="BJ882" i="2"/>
  <c r="BF882" i="2"/>
  <c r="BH882" i="2" s="1"/>
  <c r="BL882" i="2" s="1"/>
  <c r="BO882" i="2"/>
  <c r="CK881" i="2"/>
  <c r="BK881" i="2"/>
  <c r="BN881" i="2"/>
  <c r="BM881" i="2"/>
  <c r="CF884" i="2" l="1"/>
  <c r="CJ883" i="2"/>
  <c r="CI883" i="2"/>
  <c r="CO883" i="2"/>
  <c r="BI883" i="2"/>
  <c r="BF883" i="2"/>
  <c r="BH883" i="2" s="1"/>
  <c r="BL883" i="2" s="1"/>
  <c r="BE884" i="2"/>
  <c r="BO883" i="2"/>
  <c r="BJ883" i="2"/>
  <c r="CQ883" i="2"/>
  <c r="BK882" i="2"/>
  <c r="BN882" i="2"/>
  <c r="CK882" i="2"/>
  <c r="BM882" i="2"/>
  <c r="CJ884" i="2" l="1"/>
  <c r="CO884" i="2"/>
  <c r="CI884" i="2"/>
  <c r="CF885" i="2"/>
  <c r="BN883" i="2"/>
  <c r="BK883" i="2"/>
  <c r="BM883" i="2"/>
  <c r="BO884" i="2"/>
  <c r="BE885" i="2"/>
  <c r="BJ884" i="2"/>
  <c r="CQ884" i="2"/>
  <c r="BI884" i="2"/>
  <c r="BF884" i="2"/>
  <c r="BH884" i="2" s="1"/>
  <c r="BL884" i="2" s="1"/>
  <c r="CK883" i="2"/>
  <c r="BM884" i="2" l="1"/>
  <c r="CO885" i="2"/>
  <c r="CI885" i="2"/>
  <c r="CJ885" i="2"/>
  <c r="CF886" i="2"/>
  <c r="BF885" i="2"/>
  <c r="BE886" i="2"/>
  <c r="BI885" i="2"/>
  <c r="BJ885" i="2"/>
  <c r="CQ885" i="2"/>
  <c r="BO885" i="2"/>
  <c r="BH885" i="2"/>
  <c r="BL885" i="2" s="1"/>
  <c r="CK884" i="2"/>
  <c r="BK884" i="2"/>
  <c r="BN884" i="2"/>
  <c r="BI886" i="2" l="1"/>
  <c r="BO886" i="2"/>
  <c r="BF886" i="2"/>
  <c r="BH886" i="2" s="1"/>
  <c r="BL886" i="2" s="1"/>
  <c r="BE887" i="2"/>
  <c r="CQ886" i="2"/>
  <c r="BJ886" i="2"/>
  <c r="CO886" i="2"/>
  <c r="CF887" i="2"/>
  <c r="CJ886" i="2"/>
  <c r="CI886" i="2"/>
  <c r="CK885" i="2"/>
  <c r="BN885" i="2"/>
  <c r="BK885" i="2"/>
  <c r="BM885" i="2"/>
  <c r="BM886" i="2" l="1"/>
  <c r="CI887" i="2"/>
  <c r="CO887" i="2"/>
  <c r="CF888" i="2"/>
  <c r="CJ887" i="2"/>
  <c r="BI887" i="2"/>
  <c r="BJ887" i="2"/>
  <c r="CQ887" i="2"/>
  <c r="BO887" i="2"/>
  <c r="BE888" i="2"/>
  <c r="BF887" i="2"/>
  <c r="BH887" i="2" s="1"/>
  <c r="BK886" i="2"/>
  <c r="BN886" i="2"/>
  <c r="CK886" i="2"/>
  <c r="BL887" i="2" l="1"/>
  <c r="BM887" i="2"/>
  <c r="BN887" i="2"/>
  <c r="BK887" i="2"/>
  <c r="CI888" i="2"/>
  <c r="CO888" i="2"/>
  <c r="CF889" i="2"/>
  <c r="CJ888" i="2"/>
  <c r="CK887" i="2"/>
  <c r="BF888" i="2"/>
  <c r="BH888" i="2" s="1"/>
  <c r="BL888" i="2" s="1"/>
  <c r="BO888" i="2"/>
  <c r="BJ888" i="2"/>
  <c r="CQ888" i="2"/>
  <c r="BI888" i="2"/>
  <c r="BE889" i="2"/>
  <c r="CJ889" i="2" l="1"/>
  <c r="CF890" i="2"/>
  <c r="CI889" i="2"/>
  <c r="CO889" i="2"/>
  <c r="CK888" i="2"/>
  <c r="BM888" i="2"/>
  <c r="BK888" i="2"/>
  <c r="BN888" i="2"/>
  <c r="BJ889" i="2"/>
  <c r="BF889" i="2"/>
  <c r="BH889" i="2" s="1"/>
  <c r="BE890" i="2"/>
  <c r="BO889" i="2"/>
  <c r="BI889" i="2"/>
  <c r="CQ889" i="2"/>
  <c r="BL889" i="2" l="1"/>
  <c r="BM889" i="2"/>
  <c r="CI890" i="2"/>
  <c r="CJ890" i="2"/>
  <c r="CO890" i="2"/>
  <c r="CF891" i="2"/>
  <c r="CK889" i="2"/>
  <c r="BK889" i="2"/>
  <c r="BN889" i="2"/>
  <c r="BI890" i="2"/>
  <c r="CQ890" i="2"/>
  <c r="BJ890" i="2"/>
  <c r="BE891" i="2"/>
  <c r="BF890" i="2"/>
  <c r="BH890" i="2" s="1"/>
  <c r="BO890" i="2"/>
  <c r="BL890" i="2" l="1"/>
  <c r="BM890" i="2"/>
  <c r="CO891" i="2"/>
  <c r="CF892" i="2"/>
  <c r="CJ891" i="2"/>
  <c r="CI891" i="2"/>
  <c r="CK890" i="2"/>
  <c r="BJ891" i="2"/>
  <c r="BI891" i="2"/>
  <c r="CQ891" i="2"/>
  <c r="BF891" i="2"/>
  <c r="BH891" i="2" s="1"/>
  <c r="BE892" i="2"/>
  <c r="BO891" i="2"/>
  <c r="BK890" i="2"/>
  <c r="BN890" i="2"/>
  <c r="BL891" i="2" l="1"/>
  <c r="BM891" i="2"/>
  <c r="CQ892" i="2"/>
  <c r="BE893" i="2"/>
  <c r="BI892" i="2"/>
  <c r="BJ892" i="2"/>
  <c r="BF892" i="2"/>
  <c r="BH892" i="2" s="1"/>
  <c r="BO892" i="2"/>
  <c r="CK891" i="2"/>
  <c r="BK891" i="2"/>
  <c r="BN891" i="2"/>
  <c r="CJ892" i="2"/>
  <c r="CF893" i="2"/>
  <c r="CI892" i="2"/>
  <c r="CO892" i="2"/>
  <c r="BL892" i="2" l="1"/>
  <c r="BM892" i="2"/>
  <c r="CK892" i="2"/>
  <c r="BK892" i="2"/>
  <c r="BN892" i="2"/>
  <c r="CF894" i="2"/>
  <c r="CJ893" i="2"/>
  <c r="CI893" i="2"/>
  <c r="CO893" i="2"/>
  <c r="BO893" i="2"/>
  <c r="BF893" i="2"/>
  <c r="BH893" i="2" s="1"/>
  <c r="BL893" i="2" s="1"/>
  <c r="BJ893" i="2"/>
  <c r="BI893" i="2"/>
  <c r="CQ893" i="2"/>
  <c r="BE894" i="2"/>
  <c r="CQ894" i="2" l="1"/>
  <c r="BJ894" i="2"/>
  <c r="BO894" i="2"/>
  <c r="BF894" i="2"/>
  <c r="BH894" i="2" s="1"/>
  <c r="BI894" i="2"/>
  <c r="BE895" i="2"/>
  <c r="CO894" i="2"/>
  <c r="CJ894" i="2"/>
  <c r="CF895" i="2"/>
  <c r="CI894" i="2"/>
  <c r="CK893" i="2"/>
  <c r="BN893" i="2"/>
  <c r="BK893" i="2"/>
  <c r="BM893" i="2"/>
  <c r="BL894" i="2" l="1"/>
  <c r="BM894" i="2"/>
  <c r="BN894" i="2"/>
  <c r="BK894" i="2"/>
  <c r="CF896" i="2"/>
  <c r="CJ895" i="2"/>
  <c r="CO895" i="2"/>
  <c r="CI895" i="2"/>
  <c r="CK894" i="2"/>
  <c r="CQ895" i="2"/>
  <c r="BI895" i="2"/>
  <c r="BO895" i="2"/>
  <c r="BE896" i="2"/>
  <c r="BF895" i="2"/>
  <c r="BH895" i="2" s="1"/>
  <c r="BJ895" i="2"/>
  <c r="BL895" i="2" l="1"/>
  <c r="BM895" i="2"/>
  <c r="BN895" i="2"/>
  <c r="BK895" i="2"/>
  <c r="CJ896" i="2"/>
  <c r="CI896" i="2"/>
  <c r="CO896" i="2"/>
  <c r="CF897" i="2"/>
  <c r="BI896" i="2"/>
  <c r="CQ896" i="2"/>
  <c r="BF896" i="2"/>
  <c r="BH896" i="2" s="1"/>
  <c r="BO896" i="2"/>
  <c r="BJ896" i="2"/>
  <c r="BE897" i="2"/>
  <c r="CK895" i="2"/>
  <c r="BL896" i="2" l="1"/>
  <c r="BM896" i="2"/>
  <c r="CO897" i="2"/>
  <c r="CI897" i="2"/>
  <c r="CF898" i="2"/>
  <c r="CJ897" i="2"/>
  <c r="CK896" i="2"/>
  <c r="BK896" i="2"/>
  <c r="BN896" i="2"/>
  <c r="BI897" i="2"/>
  <c r="CQ897" i="2"/>
  <c r="BE898" i="2"/>
  <c r="BJ897" i="2"/>
  <c r="BF897" i="2"/>
  <c r="BH897" i="2" s="1"/>
  <c r="BO897" i="2"/>
  <c r="BL897" i="2" l="1"/>
  <c r="BM897" i="2"/>
  <c r="CO898" i="2"/>
  <c r="CJ898" i="2"/>
  <c r="CF899" i="2"/>
  <c r="CI898" i="2"/>
  <c r="BI898" i="2"/>
  <c r="BJ898" i="2"/>
  <c r="CQ898" i="2"/>
  <c r="BF898" i="2"/>
  <c r="BH898" i="2" s="1"/>
  <c r="BO898" i="2"/>
  <c r="BE899" i="2"/>
  <c r="BK897" i="2"/>
  <c r="BN897" i="2"/>
  <c r="CK897" i="2"/>
  <c r="BL898" i="2" l="1"/>
  <c r="BM898" i="2"/>
  <c r="CI899" i="2"/>
  <c r="CO899" i="2"/>
  <c r="CJ899" i="2"/>
  <c r="CF900" i="2"/>
  <c r="BF899" i="2"/>
  <c r="CQ899" i="2"/>
  <c r="BJ899" i="2"/>
  <c r="BO899" i="2"/>
  <c r="BH899" i="2"/>
  <c r="BL899" i="2" s="1"/>
  <c r="BE900" i="2"/>
  <c r="BI899" i="2"/>
  <c r="CK898" i="2"/>
  <c r="BK898" i="2"/>
  <c r="BN898" i="2"/>
  <c r="BN899" i="2" l="1"/>
  <c r="BK899" i="2"/>
  <c r="BF900" i="2"/>
  <c r="BH900" i="2" s="1"/>
  <c r="BO900" i="2"/>
  <c r="BJ900" i="2"/>
  <c r="CQ900" i="2"/>
  <c r="BI900" i="2"/>
  <c r="BE901" i="2"/>
  <c r="CK899" i="2"/>
  <c r="CI900" i="2"/>
  <c r="CJ900" i="2"/>
  <c r="CO900" i="2"/>
  <c r="CF901" i="2"/>
  <c r="BM899" i="2"/>
  <c r="BL900" i="2" l="1"/>
  <c r="BM900" i="2"/>
  <c r="CK900" i="2"/>
  <c r="BE902" i="2"/>
  <c r="BO901" i="2"/>
  <c r="BJ901" i="2"/>
  <c r="CQ901" i="2"/>
  <c r="BF901" i="2"/>
  <c r="BH901" i="2" s="1"/>
  <c r="BI901" i="2"/>
  <c r="BK900" i="2"/>
  <c r="BN900" i="2"/>
  <c r="CF902" i="2"/>
  <c r="CO901" i="2"/>
  <c r="CJ901" i="2"/>
  <c r="CI901" i="2"/>
  <c r="BL901" i="2" l="1"/>
  <c r="BM901" i="2"/>
  <c r="BI902" i="2"/>
  <c r="CQ902" i="2"/>
  <c r="BE903" i="2"/>
  <c r="BO902" i="2"/>
  <c r="BF902" i="2"/>
  <c r="BJ902" i="2"/>
  <c r="BH902" i="2"/>
  <c r="BL902" i="2" s="1"/>
  <c r="CO902" i="2"/>
  <c r="CF903" i="2"/>
  <c r="CJ902" i="2"/>
  <c r="CI902" i="2"/>
  <c r="CK901" i="2"/>
  <c r="BK901" i="2"/>
  <c r="BN901" i="2"/>
  <c r="BM902" i="2" l="1"/>
  <c r="BI903" i="2"/>
  <c r="BE904" i="2"/>
  <c r="BJ903" i="2"/>
  <c r="CQ903" i="2"/>
  <c r="BO903" i="2"/>
  <c r="BF903" i="2"/>
  <c r="BH903" i="2" s="1"/>
  <c r="BK902" i="2"/>
  <c r="BN902" i="2"/>
  <c r="CK902" i="2"/>
  <c r="CJ903" i="2"/>
  <c r="CF904" i="2"/>
  <c r="CI903" i="2"/>
  <c r="CO903" i="2"/>
  <c r="BL903" i="2" l="1"/>
  <c r="BM903" i="2"/>
  <c r="CO904" i="2"/>
  <c r="CF905" i="2"/>
  <c r="CI904" i="2"/>
  <c r="CJ904" i="2"/>
  <c r="CK903" i="2"/>
  <c r="BE905" i="2"/>
  <c r="BO904" i="2"/>
  <c r="BF904" i="2"/>
  <c r="BH904" i="2" s="1"/>
  <c r="CQ904" i="2"/>
  <c r="BI904" i="2"/>
  <c r="BJ904" i="2"/>
  <c r="BN903" i="2"/>
  <c r="BK903" i="2"/>
  <c r="BL904" i="2" l="1"/>
  <c r="BM904" i="2"/>
  <c r="CK904" i="2"/>
  <c r="BI905" i="2"/>
  <c r="BE906" i="2"/>
  <c r="BO905" i="2"/>
  <c r="CQ905" i="2"/>
  <c r="BF905" i="2"/>
  <c r="BH905" i="2" s="1"/>
  <c r="BJ905" i="2"/>
  <c r="BN904" i="2"/>
  <c r="BK904" i="2"/>
  <c r="CO905" i="2"/>
  <c r="CF906" i="2"/>
  <c r="CI905" i="2"/>
  <c r="CJ905" i="2"/>
  <c r="BL905" i="2" l="1"/>
  <c r="BM905" i="2"/>
  <c r="CK905" i="2"/>
  <c r="BJ906" i="2"/>
  <c r="BO906" i="2"/>
  <c r="BI906" i="2"/>
  <c r="CQ906" i="2"/>
  <c r="BE907" i="2"/>
  <c r="BF906" i="2"/>
  <c r="BH906" i="2" s="1"/>
  <c r="BL906" i="2" s="1"/>
  <c r="BK905" i="2"/>
  <c r="BN905" i="2"/>
  <c r="CF907" i="2"/>
  <c r="CO906" i="2"/>
  <c r="CJ906" i="2"/>
  <c r="CI906" i="2"/>
  <c r="CJ907" i="2" l="1"/>
  <c r="CF908" i="2"/>
  <c r="CO907" i="2"/>
  <c r="CI907" i="2"/>
  <c r="CK906" i="2"/>
  <c r="BJ907" i="2"/>
  <c r="BF907" i="2"/>
  <c r="BH907" i="2" s="1"/>
  <c r="CQ907" i="2"/>
  <c r="BE908" i="2"/>
  <c r="BI907" i="2"/>
  <c r="BO907" i="2"/>
  <c r="BK906" i="2"/>
  <c r="BN906" i="2"/>
  <c r="BM906" i="2"/>
  <c r="BL907" i="2" l="1"/>
  <c r="BM907" i="2"/>
  <c r="BK907" i="2"/>
  <c r="BN907" i="2"/>
  <c r="BI908" i="2"/>
  <c r="BO908" i="2"/>
  <c r="CQ908" i="2"/>
  <c r="BE909" i="2"/>
  <c r="BJ908" i="2"/>
  <c r="BF908" i="2"/>
  <c r="BH908" i="2" s="1"/>
  <c r="BL908" i="2" s="1"/>
  <c r="CK907" i="2"/>
  <c r="CJ908" i="2"/>
  <c r="CO908" i="2"/>
  <c r="CI908" i="2"/>
  <c r="CF909" i="2"/>
  <c r="BE910" i="2" l="1"/>
  <c r="CQ909" i="2"/>
  <c r="BJ909" i="2"/>
  <c r="BF909" i="2"/>
  <c r="BH909" i="2" s="1"/>
  <c r="BI909" i="2"/>
  <c r="BO909" i="2"/>
  <c r="CK908" i="2"/>
  <c r="CO909" i="2"/>
  <c r="CI909" i="2"/>
  <c r="CJ909" i="2"/>
  <c r="CF910" i="2"/>
  <c r="BK908" i="2"/>
  <c r="BN908" i="2"/>
  <c r="BM908" i="2"/>
  <c r="BL909" i="2" l="1"/>
  <c r="BM909" i="2"/>
  <c r="BI910" i="2"/>
  <c r="BJ910" i="2"/>
  <c r="BF910" i="2"/>
  <c r="BH910" i="2" s="1"/>
  <c r="BL910" i="2" s="1"/>
  <c r="CQ910" i="2"/>
  <c r="BE911" i="2"/>
  <c r="BO910" i="2"/>
  <c r="CO910" i="2"/>
  <c r="CF911" i="2"/>
  <c r="CI910" i="2"/>
  <c r="CJ910" i="2"/>
  <c r="BK909" i="2"/>
  <c r="BN909" i="2"/>
  <c r="CK909" i="2"/>
  <c r="BK910" i="2" l="1"/>
  <c r="BN910" i="2"/>
  <c r="CK910" i="2"/>
  <c r="CI911" i="2"/>
  <c r="CJ911" i="2"/>
  <c r="CO911" i="2"/>
  <c r="CF912" i="2"/>
  <c r="BI911" i="2"/>
  <c r="BO911" i="2"/>
  <c r="BE912" i="2"/>
  <c r="BJ911" i="2"/>
  <c r="BF911" i="2"/>
  <c r="BH911" i="2" s="1"/>
  <c r="CQ911" i="2"/>
  <c r="BM910" i="2"/>
  <c r="BL911" i="2" l="1"/>
  <c r="BM911" i="2"/>
  <c r="BK911" i="2"/>
  <c r="BN911" i="2"/>
  <c r="BI912" i="2"/>
  <c r="CQ912" i="2"/>
  <c r="BE913" i="2"/>
  <c r="BF912" i="2"/>
  <c r="BH912" i="2" s="1"/>
  <c r="BO912" i="2"/>
  <c r="BJ912" i="2"/>
  <c r="CK911" i="2"/>
  <c r="CI912" i="2"/>
  <c r="CO912" i="2"/>
  <c r="CJ912" i="2"/>
  <c r="CF913" i="2"/>
  <c r="BL912" i="2" l="1"/>
  <c r="BM912" i="2"/>
  <c r="BF913" i="2"/>
  <c r="BH913" i="2" s="1"/>
  <c r="BL913" i="2" s="1"/>
  <c r="BJ913" i="2"/>
  <c r="BE914" i="2"/>
  <c r="CQ913" i="2"/>
  <c r="BO913" i="2"/>
  <c r="BI913" i="2"/>
  <c r="BN912" i="2"/>
  <c r="BK912" i="2"/>
  <c r="CF914" i="2"/>
  <c r="CO913" i="2"/>
  <c r="CJ913" i="2"/>
  <c r="CI913" i="2"/>
  <c r="CK912" i="2"/>
  <c r="CI914" i="2" l="1"/>
  <c r="CJ914" i="2"/>
  <c r="CF915" i="2"/>
  <c r="CO914" i="2"/>
  <c r="BE915" i="2"/>
  <c r="BO914" i="2"/>
  <c r="BJ914" i="2"/>
  <c r="CQ914" i="2"/>
  <c r="BF914" i="2"/>
  <c r="BH914" i="2" s="1"/>
  <c r="BI914" i="2"/>
  <c r="CK913" i="2"/>
  <c r="BK913" i="2"/>
  <c r="BN913" i="2"/>
  <c r="BM913" i="2"/>
  <c r="BL914" i="2" l="1"/>
  <c r="BM914" i="2"/>
  <c r="CO915" i="2"/>
  <c r="CF916" i="2"/>
  <c r="CI915" i="2"/>
  <c r="CJ915" i="2"/>
  <c r="BK914" i="2"/>
  <c r="BN914" i="2"/>
  <c r="CK914" i="2"/>
  <c r="BF915" i="2"/>
  <c r="BH915" i="2" s="1"/>
  <c r="BL915" i="2" s="1"/>
  <c r="BI915" i="2"/>
  <c r="BE916" i="2"/>
  <c r="BO915" i="2"/>
  <c r="BJ915" i="2"/>
  <c r="CQ915" i="2"/>
  <c r="BN915" i="2" l="1"/>
  <c r="BK915" i="2"/>
  <c r="CK915" i="2"/>
  <c r="BE917" i="2"/>
  <c r="BI916" i="2"/>
  <c r="BO916" i="2"/>
  <c r="CQ916" i="2"/>
  <c r="BF916" i="2"/>
  <c r="BH916" i="2" s="1"/>
  <c r="BJ916" i="2"/>
  <c r="CJ916" i="2"/>
  <c r="CI916" i="2"/>
  <c r="CF917" i="2"/>
  <c r="CO916" i="2"/>
  <c r="BM915" i="2"/>
  <c r="BL916" i="2" l="1"/>
  <c r="BM916" i="2"/>
  <c r="BI917" i="2"/>
  <c r="BE918" i="2"/>
  <c r="CQ917" i="2"/>
  <c r="BF917" i="2"/>
  <c r="BH917" i="2" s="1"/>
  <c r="BL917" i="2" s="1"/>
  <c r="BO917" i="2"/>
  <c r="BJ917" i="2"/>
  <c r="CK916" i="2"/>
  <c r="BK916" i="2"/>
  <c r="BN916" i="2"/>
  <c r="CJ917" i="2"/>
  <c r="CI917" i="2"/>
  <c r="CO917" i="2"/>
  <c r="CF918" i="2"/>
  <c r="BN917" i="2" l="1"/>
  <c r="BK917" i="2"/>
  <c r="BM917" i="2"/>
  <c r="CI918" i="2"/>
  <c r="CJ918" i="2"/>
  <c r="CO918" i="2"/>
  <c r="CF919" i="2"/>
  <c r="CK917" i="2"/>
  <c r="BI918" i="2"/>
  <c r="BO918" i="2"/>
  <c r="BE919" i="2"/>
  <c r="BJ918" i="2"/>
  <c r="CQ918" i="2"/>
  <c r="BF918" i="2"/>
  <c r="BH918" i="2" s="1"/>
  <c r="BL918" i="2" l="1"/>
  <c r="BM918" i="2"/>
  <c r="BN918" i="2"/>
  <c r="BK918" i="2"/>
  <c r="BO919" i="2"/>
  <c r="BI919" i="2"/>
  <c r="BJ919" i="2"/>
  <c r="BE920" i="2"/>
  <c r="CQ919" i="2"/>
  <c r="BF919" i="2"/>
  <c r="BH919" i="2" s="1"/>
  <c r="CJ919" i="2"/>
  <c r="CF920" i="2"/>
  <c r="CO919" i="2"/>
  <c r="CI919" i="2"/>
  <c r="CK918" i="2"/>
  <c r="BL919" i="2" l="1"/>
  <c r="BM919" i="2"/>
  <c r="BN919" i="2"/>
  <c r="BK919" i="2"/>
  <c r="CF921" i="2"/>
  <c r="CO920" i="2"/>
  <c r="CI920" i="2"/>
  <c r="CJ920" i="2"/>
  <c r="BO920" i="2"/>
  <c r="BF920" i="2"/>
  <c r="BH920" i="2" s="1"/>
  <c r="CQ920" i="2"/>
  <c r="BI920" i="2"/>
  <c r="BJ920" i="2"/>
  <c r="BE921" i="2"/>
  <c r="CK919" i="2"/>
  <c r="BL920" i="2" l="1"/>
  <c r="BM920" i="2"/>
  <c r="BK920" i="2"/>
  <c r="BN920" i="2"/>
  <c r="CK920" i="2"/>
  <c r="BO921" i="2"/>
  <c r="BJ921" i="2"/>
  <c r="BI921" i="2"/>
  <c r="BE922" i="2"/>
  <c r="BF921" i="2"/>
  <c r="BH921" i="2" s="1"/>
  <c r="CQ921" i="2"/>
  <c r="CO921" i="2"/>
  <c r="CF922" i="2"/>
  <c r="CI921" i="2"/>
  <c r="CJ921" i="2"/>
  <c r="BL921" i="2" l="1"/>
  <c r="BM921" i="2"/>
  <c r="CK921" i="2"/>
  <c r="BK921" i="2"/>
  <c r="BN921" i="2"/>
  <c r="BO922" i="2"/>
  <c r="BE923" i="2"/>
  <c r="BI922" i="2"/>
  <c r="BJ922" i="2"/>
  <c r="CQ922" i="2"/>
  <c r="BF922" i="2"/>
  <c r="BH922" i="2" s="1"/>
  <c r="CJ922" i="2"/>
  <c r="CO922" i="2"/>
  <c r="CI922" i="2"/>
  <c r="CF923" i="2"/>
  <c r="BL922" i="2" l="1"/>
  <c r="BM922" i="2"/>
  <c r="CI923" i="2"/>
  <c r="CF924" i="2"/>
  <c r="CO923" i="2"/>
  <c r="CJ923" i="2"/>
  <c r="CK922" i="2"/>
  <c r="BK922" i="2"/>
  <c r="BN922" i="2"/>
  <c r="BE924" i="2"/>
  <c r="BF923" i="2"/>
  <c r="BH923" i="2" s="1"/>
  <c r="BJ923" i="2"/>
  <c r="BI923" i="2"/>
  <c r="CQ923" i="2"/>
  <c r="BO923" i="2"/>
  <c r="BL923" i="2" l="1"/>
  <c r="BM923" i="2"/>
  <c r="CK923" i="2"/>
  <c r="BN923" i="2"/>
  <c r="BK923" i="2"/>
  <c r="BF924" i="2"/>
  <c r="BH924" i="2" s="1"/>
  <c r="BL924" i="2" s="1"/>
  <c r="BO924" i="2"/>
  <c r="BE925" i="2"/>
  <c r="CQ924" i="2"/>
  <c r="BJ924" i="2"/>
  <c r="BI924" i="2"/>
  <c r="CO924" i="2"/>
  <c r="CF925" i="2"/>
  <c r="CJ924" i="2"/>
  <c r="CI924" i="2"/>
  <c r="BK924" i="2" l="1"/>
  <c r="BN924" i="2"/>
  <c r="CK924" i="2"/>
  <c r="BE926" i="2"/>
  <c r="CQ925" i="2"/>
  <c r="BJ925" i="2"/>
  <c r="BF925" i="2"/>
  <c r="BH925" i="2" s="1"/>
  <c r="BI925" i="2"/>
  <c r="BO925" i="2"/>
  <c r="CJ925" i="2"/>
  <c r="CF926" i="2"/>
  <c r="CO925" i="2"/>
  <c r="CI925" i="2"/>
  <c r="BM924" i="2"/>
  <c r="BL925" i="2" l="1"/>
  <c r="BM925" i="2"/>
  <c r="BJ926" i="2"/>
  <c r="BO926" i="2"/>
  <c r="BF926" i="2"/>
  <c r="BH926" i="2" s="1"/>
  <c r="BI926" i="2"/>
  <c r="CQ926" i="2"/>
  <c r="BE927" i="2"/>
  <c r="BN925" i="2"/>
  <c r="BK925" i="2"/>
  <c r="CF927" i="2"/>
  <c r="CJ926" i="2"/>
  <c r="CI926" i="2"/>
  <c r="CO926" i="2"/>
  <c r="CK925" i="2"/>
  <c r="BL926" i="2" l="1"/>
  <c r="BM926" i="2"/>
  <c r="CI927" i="2"/>
  <c r="CO927" i="2"/>
  <c r="CJ927" i="2"/>
  <c r="CF928" i="2"/>
  <c r="BO927" i="2"/>
  <c r="CQ927" i="2"/>
  <c r="BJ927" i="2"/>
  <c r="BI927" i="2"/>
  <c r="BE928" i="2"/>
  <c r="BF927" i="2"/>
  <c r="BH927" i="2" s="1"/>
  <c r="BL927" i="2" s="1"/>
  <c r="CK926" i="2"/>
  <c r="BK926" i="2"/>
  <c r="BN926" i="2"/>
  <c r="BI928" i="2" l="1"/>
  <c r="BO928" i="2"/>
  <c r="BE929" i="2"/>
  <c r="BF928" i="2"/>
  <c r="BH928" i="2" s="1"/>
  <c r="BL928" i="2" s="1"/>
  <c r="CQ928" i="2"/>
  <c r="BJ928" i="2"/>
  <c r="CI928" i="2"/>
  <c r="CO928" i="2"/>
  <c r="CF929" i="2"/>
  <c r="CJ928" i="2"/>
  <c r="CK927" i="2"/>
  <c r="BN927" i="2"/>
  <c r="BK927" i="2"/>
  <c r="BM927" i="2"/>
  <c r="BK928" i="2" l="1"/>
  <c r="BN928" i="2"/>
  <c r="CF930" i="2"/>
  <c r="CJ929" i="2"/>
  <c r="CI929" i="2"/>
  <c r="CO929" i="2"/>
  <c r="BE930" i="2"/>
  <c r="BJ929" i="2"/>
  <c r="BO929" i="2"/>
  <c r="BF929" i="2"/>
  <c r="BH929" i="2" s="1"/>
  <c r="BI929" i="2"/>
  <c r="CQ929" i="2"/>
  <c r="BM928" i="2"/>
  <c r="CK928" i="2"/>
  <c r="BL929" i="2" l="1"/>
  <c r="BM929" i="2"/>
  <c r="CO930" i="2"/>
  <c r="CF931" i="2"/>
  <c r="CI930" i="2"/>
  <c r="CJ930" i="2"/>
  <c r="CK929" i="2"/>
  <c r="BK929" i="2"/>
  <c r="BN929" i="2"/>
  <c r="BF930" i="2"/>
  <c r="BH930" i="2" s="1"/>
  <c r="BL930" i="2" s="1"/>
  <c r="BJ930" i="2"/>
  <c r="CQ930" i="2"/>
  <c r="BI930" i="2"/>
  <c r="BE931" i="2"/>
  <c r="BO930" i="2"/>
  <c r="CK930" i="2" l="1"/>
  <c r="BI931" i="2"/>
  <c r="CQ931" i="2"/>
  <c r="BO931" i="2"/>
  <c r="BE932" i="2"/>
  <c r="BF931" i="2"/>
  <c r="BH931" i="2" s="1"/>
  <c r="BJ931" i="2"/>
  <c r="BM930" i="2"/>
  <c r="BN930" i="2"/>
  <c r="BK930" i="2"/>
  <c r="CF932" i="2"/>
  <c r="CJ931" i="2"/>
  <c r="CO931" i="2"/>
  <c r="CI931" i="2"/>
  <c r="BL931" i="2" l="1"/>
  <c r="BM931" i="2"/>
  <c r="CI932" i="2"/>
  <c r="CJ932" i="2"/>
  <c r="CF933" i="2"/>
  <c r="CO932" i="2"/>
  <c r="BI932" i="2"/>
  <c r="BO932" i="2"/>
  <c r="CQ932" i="2"/>
  <c r="BF932" i="2"/>
  <c r="BH932" i="2" s="1"/>
  <c r="BL932" i="2" s="1"/>
  <c r="BJ932" i="2"/>
  <c r="BE933" i="2"/>
  <c r="BK931" i="2"/>
  <c r="BN931" i="2"/>
  <c r="CK931" i="2"/>
  <c r="CI933" i="2" l="1"/>
  <c r="CO933" i="2"/>
  <c r="CJ933" i="2"/>
  <c r="CF934" i="2"/>
  <c r="CQ933" i="2"/>
  <c r="BE934" i="2"/>
  <c r="BO933" i="2"/>
  <c r="BJ933" i="2"/>
  <c r="BI933" i="2"/>
  <c r="BF933" i="2"/>
  <c r="BH933" i="2" s="1"/>
  <c r="CK932" i="2"/>
  <c r="BN932" i="2"/>
  <c r="BK932" i="2"/>
  <c r="BM932" i="2"/>
  <c r="BL933" i="2" l="1"/>
  <c r="BM933" i="2"/>
  <c r="CK933" i="2"/>
  <c r="BO934" i="2"/>
  <c r="BI934" i="2"/>
  <c r="BF934" i="2"/>
  <c r="BH934" i="2" s="1"/>
  <c r="BE935" i="2"/>
  <c r="CQ934" i="2"/>
  <c r="BJ934" i="2"/>
  <c r="CF935" i="2"/>
  <c r="CO934" i="2"/>
  <c r="CJ934" i="2"/>
  <c r="CI934" i="2"/>
  <c r="BN933" i="2"/>
  <c r="BK933" i="2"/>
  <c r="BL934" i="2" l="1"/>
  <c r="BM934" i="2"/>
  <c r="BK934" i="2"/>
  <c r="BN934" i="2"/>
  <c r="CI935" i="2"/>
  <c r="CF936" i="2"/>
  <c r="CO935" i="2"/>
  <c r="CJ935" i="2"/>
  <c r="BF935" i="2"/>
  <c r="BH935" i="2" s="1"/>
  <c r="BE936" i="2"/>
  <c r="BI935" i="2"/>
  <c r="CQ935" i="2"/>
  <c r="BJ935" i="2"/>
  <c r="BO935" i="2"/>
  <c r="CK934" i="2"/>
  <c r="BL935" i="2" l="1"/>
  <c r="BM935" i="2"/>
  <c r="CK935" i="2"/>
  <c r="CF937" i="2"/>
  <c r="CJ936" i="2"/>
  <c r="CO936" i="2"/>
  <c r="CI936" i="2"/>
  <c r="BF936" i="2"/>
  <c r="BH936" i="2" s="1"/>
  <c r="BL936" i="2" s="1"/>
  <c r="BO936" i="2"/>
  <c r="BJ936" i="2"/>
  <c r="BI936" i="2"/>
  <c r="CQ936" i="2"/>
  <c r="BE937" i="2"/>
  <c r="BK935" i="2"/>
  <c r="BN935" i="2"/>
  <c r="BI937" i="2" l="1"/>
  <c r="BO937" i="2"/>
  <c r="BJ937" i="2"/>
  <c r="BE938" i="2"/>
  <c r="CQ937" i="2"/>
  <c r="BF937" i="2"/>
  <c r="BH937" i="2" s="1"/>
  <c r="CI937" i="2"/>
  <c r="CO937" i="2"/>
  <c r="CF938" i="2"/>
  <c r="CJ937" i="2"/>
  <c r="BK936" i="2"/>
  <c r="BN936" i="2"/>
  <c r="CK936" i="2"/>
  <c r="BM936" i="2"/>
  <c r="BL937" i="2" l="1"/>
  <c r="BM937" i="2"/>
  <c r="CK937" i="2"/>
  <c r="BK937" i="2"/>
  <c r="BN937" i="2"/>
  <c r="BE939" i="2"/>
  <c r="BJ938" i="2"/>
  <c r="BF938" i="2"/>
  <c r="BH938" i="2" s="1"/>
  <c r="BL938" i="2" s="1"/>
  <c r="BI938" i="2"/>
  <c r="BO938" i="2"/>
  <c r="CQ938" i="2"/>
  <c r="CO938" i="2"/>
  <c r="CF939" i="2"/>
  <c r="CI938" i="2"/>
  <c r="CJ938" i="2"/>
  <c r="BK938" i="2" l="1"/>
  <c r="BN938" i="2"/>
  <c r="BE940" i="2"/>
  <c r="CQ939" i="2"/>
  <c r="BF939" i="2"/>
  <c r="BH939" i="2" s="1"/>
  <c r="BL939" i="2" s="1"/>
  <c r="BO939" i="2"/>
  <c r="BJ939" i="2"/>
  <c r="BI939" i="2"/>
  <c r="CO939" i="2"/>
  <c r="CJ939" i="2"/>
  <c r="CI939" i="2"/>
  <c r="CF940" i="2"/>
  <c r="CK938" i="2"/>
  <c r="BM938" i="2"/>
  <c r="CK939" i="2" l="1"/>
  <c r="BK939" i="2"/>
  <c r="BN939" i="2"/>
  <c r="BE941" i="2"/>
  <c r="BI940" i="2"/>
  <c r="BF940" i="2"/>
  <c r="BH940" i="2" s="1"/>
  <c r="BO940" i="2"/>
  <c r="BJ940" i="2"/>
  <c r="CQ940" i="2"/>
  <c r="CJ940" i="2"/>
  <c r="CI940" i="2"/>
  <c r="CO940" i="2"/>
  <c r="CF941" i="2"/>
  <c r="BM939" i="2"/>
  <c r="BL940" i="2" l="1"/>
  <c r="BM940" i="2"/>
  <c r="CK940" i="2"/>
  <c r="BK940" i="2"/>
  <c r="BN940" i="2"/>
  <c r="CO941" i="2"/>
  <c r="CF942" i="2"/>
  <c r="CI941" i="2"/>
  <c r="CJ941" i="2"/>
  <c r="BF941" i="2"/>
  <c r="BH941" i="2" s="1"/>
  <c r="BL941" i="2" s="1"/>
  <c r="BI941" i="2"/>
  <c r="BO941" i="2"/>
  <c r="BJ941" i="2"/>
  <c r="BE942" i="2"/>
  <c r="CQ941" i="2"/>
  <c r="CK941" i="2" l="1"/>
  <c r="BK941" i="2"/>
  <c r="BN941" i="2"/>
  <c r="BJ942" i="2"/>
  <c r="BF942" i="2"/>
  <c r="BH942" i="2" s="1"/>
  <c r="CQ942" i="2"/>
  <c r="BO942" i="2"/>
  <c r="BI942" i="2"/>
  <c r="BE943" i="2"/>
  <c r="CF943" i="2"/>
  <c r="CO942" i="2"/>
  <c r="CI942" i="2"/>
  <c r="CJ942" i="2"/>
  <c r="BM941" i="2"/>
  <c r="BL942" i="2" l="1"/>
  <c r="BM942" i="2"/>
  <c r="BI943" i="2"/>
  <c r="BE944" i="2"/>
  <c r="BO943" i="2"/>
  <c r="BJ943" i="2"/>
  <c r="BF943" i="2"/>
  <c r="BH943" i="2" s="1"/>
  <c r="BL943" i="2" s="1"/>
  <c r="CQ943" i="2"/>
  <c r="CI943" i="2"/>
  <c r="CF944" i="2"/>
  <c r="CO943" i="2"/>
  <c r="CJ943" i="2"/>
  <c r="BK942" i="2"/>
  <c r="BN942" i="2"/>
  <c r="CK942" i="2"/>
  <c r="BM943" i="2" l="1"/>
  <c r="CQ944" i="2"/>
  <c r="BF944" i="2"/>
  <c r="BH944" i="2" s="1"/>
  <c r="BJ944" i="2"/>
  <c r="BI944" i="2"/>
  <c r="BO944" i="2"/>
  <c r="BE945" i="2"/>
  <c r="CK943" i="2"/>
  <c r="CI944" i="2"/>
  <c r="CO944" i="2"/>
  <c r="CJ944" i="2"/>
  <c r="CF945" i="2"/>
  <c r="BN943" i="2"/>
  <c r="BK943" i="2"/>
  <c r="BL944" i="2" l="1"/>
  <c r="BM944" i="2"/>
  <c r="BK944" i="2"/>
  <c r="BN944" i="2"/>
  <c r="CO945" i="2"/>
  <c r="CF946" i="2"/>
  <c r="CI945" i="2"/>
  <c r="CJ945" i="2"/>
  <c r="CK944" i="2"/>
  <c r="BO945" i="2"/>
  <c r="BE946" i="2"/>
  <c r="BJ945" i="2"/>
  <c r="BI945" i="2"/>
  <c r="CQ945" i="2"/>
  <c r="BF945" i="2"/>
  <c r="BH945" i="2" s="1"/>
  <c r="BL945" i="2" s="1"/>
  <c r="BN945" i="2" l="1"/>
  <c r="BK945" i="2"/>
  <c r="CJ946" i="2"/>
  <c r="CI946" i="2"/>
  <c r="CO946" i="2"/>
  <c r="CF947" i="2"/>
  <c r="CK945" i="2"/>
  <c r="BM945" i="2"/>
  <c r="CQ946" i="2"/>
  <c r="BO946" i="2"/>
  <c r="BI946" i="2"/>
  <c r="BE947" i="2"/>
  <c r="BJ946" i="2"/>
  <c r="BF946" i="2"/>
  <c r="BH946" i="2" s="1"/>
  <c r="BL946" i="2" l="1"/>
  <c r="BM946" i="2"/>
  <c r="BF947" i="2"/>
  <c r="BH947" i="2" s="1"/>
  <c r="CQ947" i="2"/>
  <c r="BI947" i="2"/>
  <c r="BO947" i="2"/>
  <c r="BJ947" i="2"/>
  <c r="BE948" i="2"/>
  <c r="CI947" i="2"/>
  <c r="CO947" i="2"/>
  <c r="CF948" i="2"/>
  <c r="CJ947" i="2"/>
  <c r="BN946" i="2"/>
  <c r="BK946" i="2"/>
  <c r="CK946" i="2"/>
  <c r="BL947" i="2" l="1"/>
  <c r="BM947" i="2"/>
  <c r="CF949" i="2"/>
  <c r="CO948" i="2"/>
  <c r="CI948" i="2"/>
  <c r="CJ948" i="2"/>
  <c r="CK947" i="2"/>
  <c r="BO948" i="2"/>
  <c r="BJ948" i="2"/>
  <c r="BF948" i="2"/>
  <c r="BH948" i="2" s="1"/>
  <c r="BI948" i="2"/>
  <c r="BE949" i="2"/>
  <c r="CQ948" i="2"/>
  <c r="BK947" i="2"/>
  <c r="BN947" i="2"/>
  <c r="BL948" i="2" l="1"/>
  <c r="BM948" i="2"/>
  <c r="CK948" i="2"/>
  <c r="CO949" i="2"/>
  <c r="CI949" i="2"/>
  <c r="CF950" i="2"/>
  <c r="CJ949" i="2"/>
  <c r="BK948" i="2"/>
  <c r="BN948" i="2"/>
  <c r="BI949" i="2"/>
  <c r="BO949" i="2"/>
  <c r="BF949" i="2"/>
  <c r="BH949" i="2" s="1"/>
  <c r="BL949" i="2" s="1"/>
  <c r="BE950" i="2"/>
  <c r="CQ949" i="2"/>
  <c r="BJ949" i="2"/>
  <c r="BI950" i="2" l="1"/>
  <c r="BJ950" i="2"/>
  <c r="BF950" i="2"/>
  <c r="BH950" i="2" s="1"/>
  <c r="BL950" i="2" s="1"/>
  <c r="CQ950" i="2"/>
  <c r="BO950" i="2"/>
  <c r="BE951" i="2"/>
  <c r="CK949" i="2"/>
  <c r="CJ950" i="2"/>
  <c r="CI950" i="2"/>
  <c r="CO950" i="2"/>
  <c r="CF951" i="2"/>
  <c r="BN949" i="2"/>
  <c r="BK949" i="2"/>
  <c r="BM949" i="2"/>
  <c r="CF952" i="2" l="1"/>
  <c r="CJ951" i="2"/>
  <c r="CO951" i="2"/>
  <c r="CI951" i="2"/>
  <c r="BM950" i="2"/>
  <c r="BK950" i="2"/>
  <c r="BN950" i="2"/>
  <c r="CK950" i="2"/>
  <c r="BI951" i="2"/>
  <c r="BJ951" i="2"/>
  <c r="BO951" i="2"/>
  <c r="BE952" i="2"/>
  <c r="BF951" i="2"/>
  <c r="BH951" i="2" s="1"/>
  <c r="CQ951" i="2"/>
  <c r="BL951" i="2" l="1"/>
  <c r="BM951" i="2"/>
  <c r="CK951" i="2"/>
  <c r="CO952" i="2"/>
  <c r="CF953" i="2"/>
  <c r="CJ952" i="2"/>
  <c r="CI952" i="2"/>
  <c r="BN951" i="2"/>
  <c r="BK951" i="2"/>
  <c r="BJ952" i="2"/>
  <c r="CQ952" i="2"/>
  <c r="BI952" i="2"/>
  <c r="BF952" i="2"/>
  <c r="BH952" i="2" s="1"/>
  <c r="BE953" i="2"/>
  <c r="BO952" i="2"/>
  <c r="BL952" i="2" l="1"/>
  <c r="BM952" i="2"/>
  <c r="BN952" i="2"/>
  <c r="BK952" i="2"/>
  <c r="BE954" i="2"/>
  <c r="BI953" i="2"/>
  <c r="BO953" i="2"/>
  <c r="CQ953" i="2"/>
  <c r="BF953" i="2"/>
  <c r="BH953" i="2" s="1"/>
  <c r="BL953" i="2" s="1"/>
  <c r="BJ953" i="2"/>
  <c r="CK952" i="2"/>
  <c r="CF954" i="2"/>
  <c r="CI953" i="2"/>
  <c r="CJ953" i="2"/>
  <c r="CO953" i="2"/>
  <c r="BF954" i="2" l="1"/>
  <c r="BH954" i="2" s="1"/>
  <c r="CQ954" i="2"/>
  <c r="BE955" i="2"/>
  <c r="BO954" i="2"/>
  <c r="BI954" i="2"/>
  <c r="BJ954" i="2"/>
  <c r="BN953" i="2"/>
  <c r="BK953" i="2"/>
  <c r="CI954" i="2"/>
  <c r="CJ954" i="2"/>
  <c r="CO954" i="2"/>
  <c r="CF955" i="2"/>
  <c r="CK953" i="2"/>
  <c r="BM953" i="2"/>
  <c r="BL954" i="2" l="1"/>
  <c r="BM954" i="2"/>
  <c r="CF956" i="2"/>
  <c r="CJ955" i="2"/>
  <c r="CI955" i="2"/>
  <c r="CO955" i="2"/>
  <c r="BK954" i="2"/>
  <c r="BN954" i="2"/>
  <c r="CK954" i="2"/>
  <c r="BO955" i="2"/>
  <c r="BI955" i="2"/>
  <c r="BF955" i="2"/>
  <c r="BH955" i="2" s="1"/>
  <c r="BE956" i="2"/>
  <c r="CQ955" i="2"/>
  <c r="BJ955" i="2"/>
  <c r="BL955" i="2" l="1"/>
  <c r="BM955" i="2"/>
  <c r="CJ956" i="2"/>
  <c r="CO956" i="2"/>
  <c r="CI956" i="2"/>
  <c r="CF957" i="2"/>
  <c r="BK955" i="2"/>
  <c r="BN955" i="2"/>
  <c r="CK955" i="2"/>
  <c r="BJ956" i="2"/>
  <c r="BO956" i="2"/>
  <c r="BF956" i="2"/>
  <c r="BH956" i="2" s="1"/>
  <c r="BL956" i="2" s="1"/>
  <c r="BE957" i="2"/>
  <c r="CQ956" i="2"/>
  <c r="BI956" i="2"/>
  <c r="CK956" i="2" l="1"/>
  <c r="BN956" i="2"/>
  <c r="BK956" i="2"/>
  <c r="BM956" i="2"/>
  <c r="CJ957" i="2"/>
  <c r="CF958" i="2"/>
  <c r="CO957" i="2"/>
  <c r="CI957" i="2"/>
  <c r="CQ957" i="2"/>
  <c r="BE958" i="2"/>
  <c r="BF957" i="2"/>
  <c r="BH957" i="2" s="1"/>
  <c r="BJ957" i="2"/>
  <c r="BO957" i="2"/>
  <c r="BI957" i="2"/>
  <c r="BL957" i="2" l="1"/>
  <c r="BM957" i="2"/>
  <c r="CI958" i="2"/>
  <c r="CJ958" i="2"/>
  <c r="CF959" i="2"/>
  <c r="CO958" i="2"/>
  <c r="BK957" i="2"/>
  <c r="BN957" i="2"/>
  <c r="CK957" i="2"/>
  <c r="BI958" i="2"/>
  <c r="BF958" i="2"/>
  <c r="BH958" i="2" s="1"/>
  <c r="BL958" i="2" s="1"/>
  <c r="BO958" i="2"/>
  <c r="CQ958" i="2"/>
  <c r="BJ958" i="2"/>
  <c r="BE959" i="2"/>
  <c r="CF960" i="2" l="1"/>
  <c r="CO959" i="2"/>
  <c r="CI959" i="2"/>
  <c r="CJ959" i="2"/>
  <c r="BO959" i="2"/>
  <c r="BF959" i="2"/>
  <c r="BH959" i="2" s="1"/>
  <c r="BI959" i="2"/>
  <c r="BJ959" i="2"/>
  <c r="CQ959" i="2"/>
  <c r="BE960" i="2"/>
  <c r="CK958" i="2"/>
  <c r="BN958" i="2"/>
  <c r="BK958" i="2"/>
  <c r="BM958" i="2"/>
  <c r="BL959" i="2" l="1"/>
  <c r="BM959" i="2"/>
  <c r="BK959" i="2"/>
  <c r="BN959" i="2"/>
  <c r="CI960" i="2"/>
  <c r="CF961" i="2"/>
  <c r="CJ960" i="2"/>
  <c r="CO960" i="2"/>
  <c r="CK959" i="2"/>
  <c r="CQ960" i="2"/>
  <c r="BE961" i="2"/>
  <c r="BJ960" i="2"/>
  <c r="BI960" i="2"/>
  <c r="BO960" i="2"/>
  <c r="BF960" i="2"/>
  <c r="BH960" i="2" s="1"/>
  <c r="BL960" i="2" l="1"/>
  <c r="BM960" i="2"/>
  <c r="BK960" i="2"/>
  <c r="BN960" i="2"/>
  <c r="CI961" i="2"/>
  <c r="CO961" i="2"/>
  <c r="CF962" i="2"/>
  <c r="CJ961" i="2"/>
  <c r="BF961" i="2"/>
  <c r="BH961" i="2" s="1"/>
  <c r="CQ961" i="2"/>
  <c r="BO961" i="2"/>
  <c r="BI961" i="2"/>
  <c r="BE962" i="2"/>
  <c r="BJ961" i="2"/>
  <c r="CK960" i="2"/>
  <c r="BL961" i="2" l="1"/>
  <c r="BM961" i="2"/>
  <c r="CK961" i="2"/>
  <c r="BN961" i="2"/>
  <c r="BK961" i="2"/>
  <c r="CJ962" i="2"/>
  <c r="CI962" i="2"/>
  <c r="CO962" i="2"/>
  <c r="CF963" i="2"/>
  <c r="BI962" i="2"/>
  <c r="BO962" i="2"/>
  <c r="BJ962" i="2"/>
  <c r="BF962" i="2"/>
  <c r="BH962" i="2" s="1"/>
  <c r="BL962" i="2" s="1"/>
  <c r="CQ962" i="2"/>
  <c r="BE963" i="2"/>
  <c r="BO963" i="2" l="1"/>
  <c r="BJ963" i="2"/>
  <c r="BI963" i="2"/>
  <c r="BF963" i="2"/>
  <c r="BH963" i="2" s="1"/>
  <c r="BL963" i="2" s="1"/>
  <c r="CQ963" i="2"/>
  <c r="BE964" i="2"/>
  <c r="CF964" i="2"/>
  <c r="CI963" i="2"/>
  <c r="CJ963" i="2"/>
  <c r="CO963" i="2"/>
  <c r="BN962" i="2"/>
  <c r="BK962" i="2"/>
  <c r="CK962" i="2"/>
  <c r="BM962" i="2"/>
  <c r="CI964" i="2" l="1"/>
  <c r="CJ964" i="2"/>
  <c r="CF965" i="2"/>
  <c r="CO964" i="2"/>
  <c r="BN963" i="2"/>
  <c r="BK963" i="2"/>
  <c r="BM963" i="2"/>
  <c r="CK963" i="2"/>
  <c r="BI964" i="2"/>
  <c r="CQ964" i="2"/>
  <c r="BO964" i="2"/>
  <c r="BJ964" i="2"/>
  <c r="BE965" i="2"/>
  <c r="BF964" i="2"/>
  <c r="BH964" i="2" s="1"/>
  <c r="BL964" i="2" l="1"/>
  <c r="BM964" i="2"/>
  <c r="BN964" i="2"/>
  <c r="BK964" i="2"/>
  <c r="CJ965" i="2"/>
  <c r="CI965" i="2"/>
  <c r="CF966" i="2"/>
  <c r="CO965" i="2"/>
  <c r="CK964" i="2"/>
  <c r="BJ965" i="2"/>
  <c r="BI965" i="2"/>
  <c r="BF965" i="2"/>
  <c r="BH965" i="2" s="1"/>
  <c r="BL965" i="2" s="1"/>
  <c r="BO965" i="2"/>
  <c r="BE966" i="2"/>
  <c r="CQ965" i="2"/>
  <c r="BI966" i="2" l="1"/>
  <c r="CQ966" i="2"/>
  <c r="BE967" i="2"/>
  <c r="BF966" i="2"/>
  <c r="BH966" i="2" s="1"/>
  <c r="BO966" i="2"/>
  <c r="BJ966" i="2"/>
  <c r="CK965" i="2"/>
  <c r="CJ966" i="2"/>
  <c r="CI966" i="2"/>
  <c r="CF967" i="2"/>
  <c r="CO966" i="2"/>
  <c r="BK965" i="2"/>
  <c r="BN965" i="2"/>
  <c r="BM965" i="2"/>
  <c r="BL966" i="2" l="1"/>
  <c r="BM966" i="2"/>
  <c r="BK966" i="2"/>
  <c r="BN966" i="2"/>
  <c r="CF968" i="2"/>
  <c r="CJ967" i="2"/>
  <c r="CO967" i="2"/>
  <c r="CI967" i="2"/>
  <c r="CK966" i="2"/>
  <c r="BE968" i="2"/>
  <c r="CQ967" i="2"/>
  <c r="BJ967" i="2"/>
  <c r="BI967" i="2"/>
  <c r="BF967" i="2"/>
  <c r="BH967" i="2" s="1"/>
  <c r="BO967" i="2"/>
  <c r="BL967" i="2" l="1"/>
  <c r="BM967" i="2"/>
  <c r="CF969" i="2"/>
  <c r="CJ968" i="2"/>
  <c r="CI968" i="2"/>
  <c r="CO968" i="2"/>
  <c r="BN967" i="2"/>
  <c r="BK967" i="2"/>
  <c r="CQ968" i="2"/>
  <c r="BE969" i="2"/>
  <c r="BI968" i="2"/>
  <c r="BJ968" i="2"/>
  <c r="BF968" i="2"/>
  <c r="BH968" i="2" s="1"/>
  <c r="BO968" i="2"/>
  <c r="CK967" i="2"/>
  <c r="BL968" i="2" l="1"/>
  <c r="BM968" i="2"/>
  <c r="CK968" i="2"/>
  <c r="CQ969" i="2"/>
  <c r="BE970" i="2"/>
  <c r="BI969" i="2"/>
  <c r="BJ969" i="2"/>
  <c r="BF969" i="2"/>
  <c r="BH969" i="2" s="1"/>
  <c r="BL969" i="2" s="1"/>
  <c r="BO969" i="2"/>
  <c r="CF970" i="2"/>
  <c r="CI969" i="2"/>
  <c r="CJ969" i="2"/>
  <c r="CO969" i="2"/>
  <c r="BK968" i="2"/>
  <c r="BN968" i="2"/>
  <c r="CI970" i="2" l="1"/>
  <c r="CJ970" i="2"/>
  <c r="CO970" i="2"/>
  <c r="CF971" i="2"/>
  <c r="CQ970" i="2"/>
  <c r="BI970" i="2"/>
  <c r="BJ970" i="2"/>
  <c r="BF970" i="2"/>
  <c r="BH970" i="2" s="1"/>
  <c r="BL970" i="2" s="1"/>
  <c r="BE971" i="2"/>
  <c r="BO970" i="2"/>
  <c r="BK969" i="2"/>
  <c r="BN969" i="2"/>
  <c r="CK969" i="2"/>
  <c r="BM969" i="2"/>
  <c r="CO971" i="2" l="1"/>
  <c r="CI971" i="2"/>
  <c r="CF972" i="2"/>
  <c r="CJ971" i="2"/>
  <c r="CK970" i="2"/>
  <c r="BM970" i="2"/>
  <c r="CQ971" i="2"/>
  <c r="BF971" i="2"/>
  <c r="BH971" i="2" s="1"/>
  <c r="BE972" i="2"/>
  <c r="BJ971" i="2"/>
  <c r="BO971" i="2"/>
  <c r="BI971" i="2"/>
  <c r="BK970" i="2"/>
  <c r="BN970" i="2"/>
  <c r="BL971" i="2" l="1"/>
  <c r="BM971" i="2"/>
  <c r="BN971" i="2"/>
  <c r="BK971" i="2"/>
  <c r="BF972" i="2"/>
  <c r="BH972" i="2" s="1"/>
  <c r="BJ972" i="2"/>
  <c r="BE973" i="2"/>
  <c r="BO972" i="2"/>
  <c r="CQ972" i="2"/>
  <c r="BI972" i="2"/>
  <c r="CJ972" i="2"/>
  <c r="CO972" i="2"/>
  <c r="CI972" i="2"/>
  <c r="CF973" i="2"/>
  <c r="CK971" i="2"/>
  <c r="BL972" i="2" l="1"/>
  <c r="BM972" i="2"/>
  <c r="BK972" i="2"/>
  <c r="BN972" i="2"/>
  <c r="CQ973" i="2"/>
  <c r="BO973" i="2"/>
  <c r="BJ973" i="2"/>
  <c r="BI973" i="2"/>
  <c r="BF973" i="2"/>
  <c r="BH973" i="2" s="1"/>
  <c r="BE974" i="2"/>
  <c r="CK972" i="2"/>
  <c r="CO973" i="2"/>
  <c r="CF974" i="2"/>
  <c r="CI973" i="2"/>
  <c r="CJ973" i="2"/>
  <c r="BL973" i="2" l="1"/>
  <c r="BM973" i="2"/>
  <c r="CK973" i="2"/>
  <c r="BK973" i="2"/>
  <c r="BN973" i="2"/>
  <c r="CJ974" i="2"/>
  <c r="CI974" i="2"/>
  <c r="CO974" i="2"/>
  <c r="CF975" i="2"/>
  <c r="BF974" i="2"/>
  <c r="BH974" i="2" s="1"/>
  <c r="BL974" i="2" s="1"/>
  <c r="BO974" i="2"/>
  <c r="BI974" i="2"/>
  <c r="BE975" i="2"/>
  <c r="BJ974" i="2"/>
  <c r="CQ974" i="2"/>
  <c r="BM974" i="2" l="1"/>
  <c r="BE976" i="2"/>
  <c r="BF975" i="2"/>
  <c r="BH975" i="2" s="1"/>
  <c r="BO975" i="2"/>
  <c r="BJ975" i="2"/>
  <c r="BI975" i="2"/>
  <c r="CQ975" i="2"/>
  <c r="CI975" i="2"/>
  <c r="CO975" i="2"/>
  <c r="CF976" i="2"/>
  <c r="CJ975" i="2"/>
  <c r="BN974" i="2"/>
  <c r="BK974" i="2"/>
  <c r="CK974" i="2"/>
  <c r="BL975" i="2" l="1"/>
  <c r="BM975" i="2"/>
  <c r="CK975" i="2"/>
  <c r="BF976" i="2"/>
  <c r="BH976" i="2" s="1"/>
  <c r="CQ976" i="2"/>
  <c r="BJ976" i="2"/>
  <c r="BO976" i="2"/>
  <c r="BE977" i="2"/>
  <c r="BI976" i="2"/>
  <c r="BK975" i="2"/>
  <c r="BN975" i="2"/>
  <c r="CO976" i="2"/>
  <c r="CF977" i="2"/>
  <c r="CJ976" i="2"/>
  <c r="CI976" i="2"/>
  <c r="BL976" i="2" l="1"/>
  <c r="BM976" i="2"/>
  <c r="BE978" i="2"/>
  <c r="BI977" i="2"/>
  <c r="BF977" i="2"/>
  <c r="BH977" i="2" s="1"/>
  <c r="BJ977" i="2"/>
  <c r="CQ977" i="2"/>
  <c r="BO977" i="2"/>
  <c r="CK976" i="2"/>
  <c r="CJ977" i="2"/>
  <c r="CF978" i="2"/>
  <c r="CO977" i="2"/>
  <c r="CI977" i="2"/>
  <c r="BK976" i="2"/>
  <c r="BN976" i="2"/>
  <c r="BL977" i="2" l="1"/>
  <c r="BM977" i="2"/>
  <c r="CF979" i="2"/>
  <c r="CO978" i="2"/>
  <c r="CI978" i="2"/>
  <c r="CJ978" i="2"/>
  <c r="BE979" i="2"/>
  <c r="CQ978" i="2"/>
  <c r="BI978" i="2"/>
  <c r="BF978" i="2"/>
  <c r="BH978" i="2" s="1"/>
  <c r="BO978" i="2"/>
  <c r="BJ978" i="2"/>
  <c r="CK977" i="2"/>
  <c r="BN977" i="2"/>
  <c r="BK977" i="2"/>
  <c r="BL978" i="2" l="1"/>
  <c r="BM978" i="2"/>
  <c r="CK978" i="2"/>
  <c r="BK978" i="2"/>
  <c r="BN978" i="2"/>
  <c r="CJ979" i="2"/>
  <c r="CF980" i="2"/>
  <c r="CO979" i="2"/>
  <c r="CI979" i="2"/>
  <c r="BE980" i="2"/>
  <c r="BI979" i="2"/>
  <c r="BJ979" i="2"/>
  <c r="BO979" i="2"/>
  <c r="CQ979" i="2"/>
  <c r="BF979" i="2"/>
  <c r="BH979" i="2" s="1"/>
  <c r="BL979" i="2" s="1"/>
  <c r="BN979" i="2" l="1"/>
  <c r="BK979" i="2"/>
  <c r="CK979" i="2"/>
  <c r="BI980" i="2"/>
  <c r="BJ980" i="2"/>
  <c r="BE981" i="2"/>
  <c r="BO980" i="2"/>
  <c r="CQ980" i="2"/>
  <c r="BF980" i="2"/>
  <c r="BH980" i="2" s="1"/>
  <c r="CI980" i="2"/>
  <c r="CO980" i="2"/>
  <c r="CJ980" i="2"/>
  <c r="CF981" i="2"/>
  <c r="BM979" i="2"/>
  <c r="BL980" i="2" l="1"/>
  <c r="BM980" i="2"/>
  <c r="CK980" i="2"/>
  <c r="BO981" i="2"/>
  <c r="BE982" i="2"/>
  <c r="BF981" i="2"/>
  <c r="BH981" i="2" s="1"/>
  <c r="CQ981" i="2"/>
  <c r="BI981" i="2"/>
  <c r="BJ981" i="2"/>
  <c r="CO981" i="2"/>
  <c r="CF982" i="2"/>
  <c r="CI981" i="2"/>
  <c r="CJ981" i="2"/>
  <c r="BN980" i="2"/>
  <c r="BK980" i="2"/>
  <c r="BL981" i="2" l="1"/>
  <c r="BM981" i="2"/>
  <c r="CK981" i="2"/>
  <c r="CF983" i="2"/>
  <c r="CI982" i="2"/>
  <c r="CO982" i="2"/>
  <c r="CJ982" i="2"/>
  <c r="BK981" i="2"/>
  <c r="BN981" i="2"/>
  <c r="BE983" i="2"/>
  <c r="BO982" i="2"/>
  <c r="BI982" i="2"/>
  <c r="CQ982" i="2"/>
  <c r="BJ982" i="2"/>
  <c r="BF982" i="2"/>
  <c r="BH982" i="2" s="1"/>
  <c r="BL982" i="2" s="1"/>
  <c r="CF984" i="2" l="1"/>
  <c r="CO983" i="2"/>
  <c r="CJ983" i="2"/>
  <c r="CI983" i="2"/>
  <c r="CK982" i="2"/>
  <c r="BK982" i="2"/>
  <c r="BN982" i="2"/>
  <c r="BI983" i="2"/>
  <c r="CQ983" i="2"/>
  <c r="BF983" i="2"/>
  <c r="BJ983" i="2"/>
  <c r="BO983" i="2"/>
  <c r="BE984" i="2"/>
  <c r="BH983" i="2"/>
  <c r="BL983" i="2" s="1"/>
  <c r="BM982" i="2"/>
  <c r="BM983" i="2" l="1"/>
  <c r="CF985" i="2"/>
  <c r="CO984" i="2"/>
  <c r="CJ984" i="2"/>
  <c r="CI984" i="2"/>
  <c r="BJ984" i="2"/>
  <c r="BE985" i="2"/>
  <c r="BI984" i="2"/>
  <c r="BO984" i="2"/>
  <c r="CQ984" i="2"/>
  <c r="BF984" i="2"/>
  <c r="BH984" i="2" s="1"/>
  <c r="BN983" i="2"/>
  <c r="BK983" i="2"/>
  <c r="CK983" i="2"/>
  <c r="BL984" i="2" l="1"/>
  <c r="BM984" i="2"/>
  <c r="CK984" i="2"/>
  <c r="BN984" i="2"/>
  <c r="BK984" i="2"/>
  <c r="CI985" i="2"/>
  <c r="CJ985" i="2"/>
  <c r="CO985" i="2"/>
  <c r="CF986" i="2"/>
  <c r="BE986" i="2"/>
  <c r="BF985" i="2"/>
  <c r="BH985" i="2" s="1"/>
  <c r="BL985" i="2" s="1"/>
  <c r="BJ985" i="2"/>
  <c r="BO985" i="2"/>
  <c r="BI985" i="2"/>
  <c r="CQ985" i="2"/>
  <c r="BN985" i="2" l="1"/>
  <c r="BK985" i="2"/>
  <c r="CO986" i="2"/>
  <c r="CF987" i="2"/>
  <c r="CI986" i="2"/>
  <c r="CJ986" i="2"/>
  <c r="CK985" i="2"/>
  <c r="BJ986" i="2"/>
  <c r="BF986" i="2"/>
  <c r="BH986" i="2" s="1"/>
  <c r="BL986" i="2" s="1"/>
  <c r="CQ986" i="2"/>
  <c r="BE987" i="2"/>
  <c r="BO986" i="2"/>
  <c r="BI986" i="2"/>
  <c r="BM985" i="2"/>
  <c r="BM986" i="2" l="1"/>
  <c r="BN986" i="2"/>
  <c r="BK986" i="2"/>
  <c r="CK986" i="2"/>
  <c r="BI987" i="2"/>
  <c r="BF987" i="2"/>
  <c r="BH987" i="2" s="1"/>
  <c r="CQ987" i="2"/>
  <c r="BE988" i="2"/>
  <c r="BO987" i="2"/>
  <c r="BJ987" i="2"/>
  <c r="CJ987" i="2"/>
  <c r="CF988" i="2"/>
  <c r="CO987" i="2"/>
  <c r="CI987" i="2"/>
  <c r="BL987" i="2" l="1"/>
  <c r="BM987" i="2"/>
  <c r="BN987" i="2"/>
  <c r="BK987" i="2"/>
  <c r="CO988" i="2"/>
  <c r="CI988" i="2"/>
  <c r="CF989" i="2"/>
  <c r="CJ988" i="2"/>
  <c r="CK987" i="2"/>
  <c r="BO988" i="2"/>
  <c r="BF988" i="2"/>
  <c r="BH988" i="2" s="1"/>
  <c r="BL988" i="2" s="1"/>
  <c r="BI988" i="2"/>
  <c r="CQ988" i="2"/>
  <c r="BJ988" i="2"/>
  <c r="BE989" i="2"/>
  <c r="CK988" i="2" l="1"/>
  <c r="BJ989" i="2"/>
  <c r="BI989" i="2"/>
  <c r="CQ989" i="2"/>
  <c r="BF989" i="2"/>
  <c r="BH989" i="2" s="1"/>
  <c r="BE990" i="2"/>
  <c r="BO989" i="2"/>
  <c r="CI989" i="2"/>
  <c r="CO989" i="2"/>
  <c r="CJ989" i="2"/>
  <c r="CF990" i="2"/>
  <c r="BK988" i="2"/>
  <c r="BN988" i="2"/>
  <c r="BM988" i="2"/>
  <c r="BL989" i="2" l="1"/>
  <c r="BM989" i="2"/>
  <c r="BK989" i="2"/>
  <c r="BN989" i="2"/>
  <c r="CJ990" i="2"/>
  <c r="CO990" i="2"/>
  <c r="CI990" i="2"/>
  <c r="CF991" i="2"/>
  <c r="CK989" i="2"/>
  <c r="BO990" i="2"/>
  <c r="BJ990" i="2"/>
  <c r="BE991" i="2"/>
  <c r="BF990" i="2"/>
  <c r="BH990" i="2" s="1"/>
  <c r="CQ990" i="2"/>
  <c r="BI990" i="2"/>
  <c r="BL990" i="2" l="1"/>
  <c r="BM990" i="2"/>
  <c r="BK990" i="2"/>
  <c r="BN990" i="2"/>
  <c r="CI991" i="2"/>
  <c r="CJ991" i="2"/>
  <c r="CF992" i="2"/>
  <c r="CO991" i="2"/>
  <c r="BJ991" i="2"/>
  <c r="CQ991" i="2"/>
  <c r="BO991" i="2"/>
  <c r="BE992" i="2"/>
  <c r="BF991" i="2"/>
  <c r="BH991" i="2" s="1"/>
  <c r="BL991" i="2" s="1"/>
  <c r="BI991" i="2"/>
  <c r="CK990" i="2"/>
  <c r="BK991" i="2" l="1"/>
  <c r="BN991" i="2"/>
  <c r="CJ992" i="2"/>
  <c r="CF993" i="2"/>
  <c r="CI992" i="2"/>
  <c r="CO992" i="2"/>
  <c r="BM991" i="2"/>
  <c r="CK991" i="2"/>
  <c r="BI992" i="2"/>
  <c r="CQ992" i="2"/>
  <c r="BF992" i="2"/>
  <c r="BH992" i="2" s="1"/>
  <c r="BL992" i="2" s="1"/>
  <c r="BJ992" i="2"/>
  <c r="BE993" i="2"/>
  <c r="BO992" i="2"/>
  <c r="BM992" i="2" l="1"/>
  <c r="CK992" i="2"/>
  <c r="BN992" i="2"/>
  <c r="BK992" i="2"/>
  <c r="BO993" i="2"/>
  <c r="BI993" i="2"/>
  <c r="BJ993" i="2"/>
  <c r="BF993" i="2"/>
  <c r="BH993" i="2" s="1"/>
  <c r="CQ993" i="2"/>
  <c r="BE994" i="2"/>
  <c r="CF994" i="2"/>
  <c r="CJ993" i="2"/>
  <c r="CO993" i="2"/>
  <c r="CI993" i="2"/>
  <c r="BL993" i="2" l="1"/>
  <c r="BM993" i="2"/>
  <c r="CK993" i="2"/>
  <c r="CO994" i="2"/>
  <c r="CJ994" i="2"/>
  <c r="CF995" i="2"/>
  <c r="CI994" i="2"/>
  <c r="BK993" i="2"/>
  <c r="BN993" i="2"/>
  <c r="BF994" i="2"/>
  <c r="BH994" i="2" s="1"/>
  <c r="BL994" i="2" s="1"/>
  <c r="BO994" i="2"/>
  <c r="CQ994" i="2"/>
  <c r="BJ994" i="2"/>
  <c r="BE995" i="2"/>
  <c r="BI994" i="2"/>
  <c r="BM994" i="2" l="1"/>
  <c r="BN994" i="2"/>
  <c r="BK994" i="2"/>
  <c r="CK994" i="2"/>
  <c r="CJ995" i="2"/>
  <c r="CI995" i="2"/>
  <c r="CF996" i="2"/>
  <c r="CO995" i="2"/>
  <c r="BO995" i="2"/>
  <c r="BJ995" i="2"/>
  <c r="BF995" i="2"/>
  <c r="BH995" i="2" s="1"/>
  <c r="BE996" i="2"/>
  <c r="CQ995" i="2"/>
  <c r="BI995" i="2"/>
  <c r="BL995" i="2" l="1"/>
  <c r="BM995" i="2"/>
  <c r="BK995" i="2"/>
  <c r="BN995" i="2"/>
  <c r="CK995" i="2"/>
  <c r="BE997" i="2"/>
  <c r="BJ996" i="2"/>
  <c r="BO996" i="2"/>
  <c r="BI996" i="2"/>
  <c r="BF996" i="2"/>
  <c r="BH996" i="2" s="1"/>
  <c r="CQ996" i="2"/>
  <c r="CF997" i="2"/>
  <c r="CJ996" i="2"/>
  <c r="CI996" i="2"/>
  <c r="CO996" i="2"/>
  <c r="BL996" i="2" l="1"/>
  <c r="BM996" i="2"/>
  <c r="BK996" i="2"/>
  <c r="BN996" i="2"/>
  <c r="BJ997" i="2"/>
  <c r="BE998" i="2"/>
  <c r="BF997" i="2"/>
  <c r="BH997" i="2" s="1"/>
  <c r="BL997" i="2" s="1"/>
  <c r="CQ997" i="2"/>
  <c r="BI997" i="2"/>
  <c r="BO997" i="2"/>
  <c r="CK996" i="2"/>
  <c r="CO997" i="2"/>
  <c r="CI997" i="2"/>
  <c r="CF998" i="2"/>
  <c r="CJ997" i="2"/>
  <c r="CQ998" i="2" l="1"/>
  <c r="BJ998" i="2"/>
  <c r="BO998" i="2"/>
  <c r="BE999" i="2"/>
  <c r="BF998" i="2"/>
  <c r="BH998" i="2" s="1"/>
  <c r="BL998" i="2" s="1"/>
  <c r="BI998" i="2"/>
  <c r="BM997" i="2"/>
  <c r="CO998" i="2"/>
  <c r="CF999" i="2"/>
  <c r="CI998" i="2"/>
  <c r="CJ998" i="2"/>
  <c r="BK997" i="2"/>
  <c r="BN997" i="2"/>
  <c r="CK997" i="2"/>
  <c r="CK998" i="2" l="1"/>
  <c r="CQ999" i="2"/>
  <c r="BE1000" i="2"/>
  <c r="BJ999" i="2"/>
  <c r="BF999" i="2"/>
  <c r="BH999" i="2" s="1"/>
  <c r="BO999" i="2"/>
  <c r="BI999" i="2"/>
  <c r="BM998" i="2"/>
  <c r="CF1000" i="2"/>
  <c r="CO999" i="2"/>
  <c r="CJ999" i="2"/>
  <c r="CI999" i="2"/>
  <c r="BK998" i="2"/>
  <c r="BN998" i="2"/>
  <c r="BL999" i="2" l="1"/>
  <c r="BM999" i="2"/>
  <c r="BN999" i="2"/>
  <c r="BK999" i="2"/>
  <c r="CK999" i="2"/>
  <c r="CI1000" i="2"/>
  <c r="CJ1000" i="2"/>
  <c r="CO1000" i="2"/>
  <c r="CF1001" i="2"/>
  <c r="BF1000" i="2"/>
  <c r="BI1000" i="2"/>
  <c r="BJ1000" i="2"/>
  <c r="BE1001" i="2"/>
  <c r="BH1000" i="2"/>
  <c r="BL1000" i="2" s="1"/>
  <c r="BO1000" i="2"/>
  <c r="CQ1000" i="2"/>
  <c r="CK1000" i="2" l="1"/>
  <c r="BK1000" i="2"/>
  <c r="BN1000" i="2"/>
  <c r="CI1001" i="2"/>
  <c r="CO1001" i="2"/>
  <c r="CJ1001" i="2"/>
  <c r="CF1002" i="2"/>
  <c r="CQ1001" i="2"/>
  <c r="BO1001" i="2"/>
  <c r="BF1001" i="2"/>
  <c r="BH1001" i="2" s="1"/>
  <c r="BE1002" i="2"/>
  <c r="BJ1001" i="2"/>
  <c r="BI1001" i="2"/>
  <c r="BM1000" i="2"/>
  <c r="BL1001" i="2" l="1"/>
  <c r="BM1001" i="2"/>
  <c r="BK1001" i="2"/>
  <c r="BN1001" i="2"/>
  <c r="BJ1002" i="2"/>
  <c r="CQ1002" i="2"/>
  <c r="BE1003" i="2"/>
  <c r="BO1002" i="2"/>
  <c r="BF1002" i="2"/>
  <c r="BH1002" i="2" s="1"/>
  <c r="BI1002" i="2"/>
  <c r="CK1001" i="2"/>
  <c r="CI1002" i="2"/>
  <c r="CF1003" i="2"/>
  <c r="CO1002" i="2"/>
  <c r="CJ1002" i="2"/>
  <c r="BL1002" i="2" l="1"/>
  <c r="BM1002" i="2"/>
  <c r="BJ1003" i="2"/>
  <c r="BI1003" i="2"/>
  <c r="BF1003" i="2"/>
  <c r="BH1003" i="2" s="1"/>
  <c r="BO1003" i="2"/>
  <c r="CQ1003" i="2"/>
  <c r="BE1004" i="2"/>
  <c r="CK1002" i="2"/>
  <c r="CJ1003" i="2"/>
  <c r="CO1003" i="2"/>
  <c r="CI1003" i="2"/>
  <c r="CF1004" i="2"/>
  <c r="BK1002" i="2"/>
  <c r="BN1002" i="2"/>
  <c r="BL1003" i="2" l="1"/>
  <c r="BM1003" i="2"/>
  <c r="CK1003" i="2"/>
  <c r="BF1004" i="2"/>
  <c r="BH1004" i="2" s="1"/>
  <c r="BJ1004" i="2"/>
  <c r="BE1005" i="2"/>
  <c r="BO1004" i="2"/>
  <c r="CQ1004" i="2"/>
  <c r="BI1004" i="2"/>
  <c r="CJ1004" i="2"/>
  <c r="CI1004" i="2"/>
  <c r="CF1005" i="2"/>
  <c r="CO1004" i="2"/>
  <c r="BK1003" i="2"/>
  <c r="BN1003" i="2"/>
  <c r="BL1004" i="2" l="1"/>
  <c r="BM1004" i="2"/>
  <c r="CK1004" i="2"/>
  <c r="CI1005" i="2"/>
  <c r="CO1005" i="2"/>
  <c r="CJ1005" i="2"/>
  <c r="CF1006" i="2"/>
  <c r="BK1004" i="2"/>
  <c r="BN1004" i="2"/>
  <c r="BJ1005" i="2"/>
  <c r="CQ1005" i="2"/>
  <c r="BI1005" i="2"/>
  <c r="BO1005" i="2"/>
  <c r="BF1005" i="2"/>
  <c r="BH1005" i="2" s="1"/>
  <c r="BE1006" i="2"/>
  <c r="BL1005" i="2" l="1"/>
  <c r="BM1005" i="2"/>
  <c r="BE1007" i="2"/>
  <c r="CQ1006" i="2"/>
  <c r="BO1006" i="2"/>
  <c r="BF1006" i="2"/>
  <c r="BH1006" i="2" s="1"/>
  <c r="BJ1006" i="2"/>
  <c r="BI1006" i="2"/>
  <c r="CK1005" i="2"/>
  <c r="BN1005" i="2"/>
  <c r="BK1005" i="2"/>
  <c r="CO1006" i="2"/>
  <c r="CI1006" i="2"/>
  <c r="CF1007" i="2"/>
  <c r="CJ1006" i="2"/>
  <c r="BL1006" i="2" l="1"/>
  <c r="BM1006" i="2"/>
  <c r="CF1008" i="2"/>
  <c r="CJ1007" i="2"/>
  <c r="CO1007" i="2"/>
  <c r="CI1007" i="2"/>
  <c r="CQ1007" i="2"/>
  <c r="BE1008" i="2"/>
  <c r="BJ1007" i="2"/>
  <c r="BI1007" i="2"/>
  <c r="BF1007" i="2"/>
  <c r="BH1007" i="2" s="1"/>
  <c r="BL1007" i="2" s="1"/>
  <c r="BO1007" i="2"/>
  <c r="BK1006" i="2"/>
  <c r="BN1006" i="2"/>
  <c r="CK1006" i="2"/>
  <c r="BK1007" i="2" l="1"/>
  <c r="BN1007" i="2"/>
  <c r="CK1007" i="2"/>
  <c r="CJ1008" i="2"/>
  <c r="CI1008" i="2"/>
  <c r="CO1008" i="2"/>
  <c r="CF1009" i="2"/>
  <c r="BJ1008" i="2"/>
  <c r="BI1008" i="2"/>
  <c r="BE1009" i="2"/>
  <c r="BF1008" i="2"/>
  <c r="BH1008" i="2" s="1"/>
  <c r="CQ1008" i="2"/>
  <c r="BO1008" i="2"/>
  <c r="BM1007" i="2"/>
  <c r="BL1008" i="2" l="1"/>
  <c r="BM1008" i="2"/>
  <c r="CJ1009" i="2"/>
  <c r="CF1010" i="2"/>
  <c r="CI1009" i="2"/>
  <c r="CO1009" i="2"/>
  <c r="CK1008" i="2"/>
  <c r="BK1008" i="2"/>
  <c r="BN1008" i="2"/>
  <c r="BJ1009" i="2"/>
  <c r="BO1009" i="2"/>
  <c r="BF1009" i="2"/>
  <c r="BH1009" i="2" s="1"/>
  <c r="BL1009" i="2" s="1"/>
  <c r="BE1010" i="2"/>
  <c r="CQ1009" i="2"/>
  <c r="BI1009" i="2"/>
  <c r="BN1009" i="2" l="1"/>
  <c r="BK1009" i="2"/>
  <c r="CK1009" i="2"/>
  <c r="CQ1010" i="2"/>
  <c r="BO1010" i="2"/>
  <c r="BJ1010" i="2"/>
  <c r="BF1010" i="2"/>
  <c r="BH1010" i="2" s="1"/>
  <c r="BI1010" i="2"/>
  <c r="BE1011" i="2"/>
  <c r="CJ1010" i="2"/>
  <c r="CO1010" i="2"/>
  <c r="CI1010" i="2"/>
  <c r="CF1011" i="2"/>
  <c r="BM1009" i="2"/>
  <c r="BL1010" i="2" l="1"/>
  <c r="BM1010" i="2"/>
  <c r="CF1012" i="2"/>
  <c r="CO1011" i="2"/>
  <c r="CJ1011" i="2"/>
  <c r="CI1011" i="2"/>
  <c r="BK1010" i="2"/>
  <c r="BN1010" i="2"/>
  <c r="CK1010" i="2"/>
  <c r="CQ1011" i="2"/>
  <c r="BF1011" i="2"/>
  <c r="BH1011" i="2" s="1"/>
  <c r="BO1011" i="2"/>
  <c r="BI1011" i="2"/>
  <c r="BE1012" i="2"/>
  <c r="BJ1011" i="2"/>
  <c r="BL1011" i="2" l="1"/>
  <c r="BM1011" i="2"/>
  <c r="CQ1012" i="2"/>
  <c r="BI1012" i="2"/>
  <c r="BF1012" i="2"/>
  <c r="BH1012" i="2" s="1"/>
  <c r="BL1012" i="2" s="1"/>
  <c r="BE1013" i="2"/>
  <c r="BO1012" i="2"/>
  <c r="BJ1012" i="2"/>
  <c r="CK1011" i="2"/>
  <c r="CF1013" i="2"/>
  <c r="CI1012" i="2"/>
  <c r="CO1012" i="2"/>
  <c r="CJ1012" i="2"/>
  <c r="BN1011" i="2"/>
  <c r="BK1011" i="2"/>
  <c r="CF1014" i="2" l="1"/>
  <c r="CJ1013" i="2"/>
  <c r="CI1013" i="2"/>
  <c r="CO1013" i="2"/>
  <c r="CK1012" i="2"/>
  <c r="BF1013" i="2"/>
  <c r="BH1013" i="2" s="1"/>
  <c r="BL1013" i="2" s="1"/>
  <c r="BO1013" i="2"/>
  <c r="BI1013" i="2"/>
  <c r="CQ1013" i="2"/>
  <c r="BJ1013" i="2"/>
  <c r="BE1014" i="2"/>
  <c r="BM1012" i="2"/>
  <c r="BN1012" i="2"/>
  <c r="BK1012" i="2"/>
  <c r="CJ1014" i="2" l="1"/>
  <c r="CF1015" i="2"/>
  <c r="CI1014" i="2"/>
  <c r="CO1014" i="2"/>
  <c r="BN1013" i="2"/>
  <c r="BK1013" i="2"/>
  <c r="BF1014" i="2"/>
  <c r="BH1014" i="2" s="1"/>
  <c r="BL1014" i="2" s="1"/>
  <c r="BJ1014" i="2"/>
  <c r="BI1014" i="2"/>
  <c r="CQ1014" i="2"/>
  <c r="BO1014" i="2"/>
  <c r="BE1015" i="2"/>
  <c r="CK1013" i="2"/>
  <c r="BM1013" i="2"/>
  <c r="CJ1015" i="2" l="1"/>
  <c r="CI1015" i="2"/>
  <c r="CF1016" i="2"/>
  <c r="CO1015" i="2"/>
  <c r="BK1014" i="2"/>
  <c r="BN1014" i="2"/>
  <c r="CK1014" i="2"/>
  <c r="BI1015" i="2"/>
  <c r="BE1016" i="2"/>
  <c r="CQ1015" i="2"/>
  <c r="BO1015" i="2"/>
  <c r="BF1015" i="2"/>
  <c r="BH1015" i="2" s="1"/>
  <c r="BL1015" i="2" s="1"/>
  <c r="BJ1015" i="2"/>
  <c r="BM1014" i="2"/>
  <c r="BN1015" i="2" l="1"/>
  <c r="BK1015" i="2"/>
  <c r="BE1017" i="2"/>
  <c r="BF1016" i="2"/>
  <c r="BO1016" i="2"/>
  <c r="BI1016" i="2"/>
  <c r="BJ1016" i="2"/>
  <c r="BH1016" i="2"/>
  <c r="BL1016" i="2" s="1"/>
  <c r="CQ1016" i="2"/>
  <c r="CO1016" i="2"/>
  <c r="CF1017" i="2"/>
  <c r="CI1016" i="2"/>
  <c r="CJ1016" i="2"/>
  <c r="CK1015" i="2"/>
  <c r="BM1015" i="2"/>
  <c r="BM1016" i="2" l="1"/>
  <c r="CK1016" i="2"/>
  <c r="BJ1017" i="2"/>
  <c r="BE1018" i="2"/>
  <c r="BI1017" i="2"/>
  <c r="BF1017" i="2"/>
  <c r="BH1017" i="2" s="1"/>
  <c r="BO1017" i="2"/>
  <c r="CQ1017" i="2"/>
  <c r="BK1016" i="2"/>
  <c r="BN1016" i="2"/>
  <c r="CF1018" i="2"/>
  <c r="CI1017" i="2"/>
  <c r="CJ1017" i="2"/>
  <c r="CO1017" i="2"/>
  <c r="BL1017" i="2" l="1"/>
  <c r="BM1017" i="2"/>
  <c r="CJ1018" i="2"/>
  <c r="CF1019" i="2"/>
  <c r="CI1018" i="2"/>
  <c r="CO1018" i="2"/>
  <c r="CQ1018" i="2"/>
  <c r="BF1018" i="2"/>
  <c r="BH1018" i="2" s="1"/>
  <c r="BI1018" i="2"/>
  <c r="BO1018" i="2"/>
  <c r="BJ1018" i="2"/>
  <c r="BE1019" i="2"/>
  <c r="BN1017" i="2"/>
  <c r="BK1017" i="2"/>
  <c r="CK1017" i="2"/>
  <c r="BL1018" i="2" l="1"/>
  <c r="BM1018" i="2"/>
  <c r="CK1018" i="2"/>
  <c r="BO1019" i="2"/>
  <c r="BI1019" i="2"/>
  <c r="BE1020" i="2"/>
  <c r="BJ1019" i="2"/>
  <c r="CQ1019" i="2"/>
  <c r="BF1019" i="2"/>
  <c r="BH1019" i="2" s="1"/>
  <c r="BL1019" i="2" s="1"/>
  <c r="BK1018" i="2"/>
  <c r="BN1018" i="2"/>
  <c r="CO1019" i="2"/>
  <c r="CI1019" i="2"/>
  <c r="CF1020" i="2"/>
  <c r="CJ1019" i="2"/>
  <c r="BM1019" i="2" l="1"/>
  <c r="CJ1020" i="2"/>
  <c r="CO1020" i="2"/>
  <c r="CI1020" i="2"/>
  <c r="CF1021" i="2"/>
  <c r="BK1019" i="2"/>
  <c r="BN1019" i="2"/>
  <c r="CK1019" i="2"/>
  <c r="BF1020" i="2"/>
  <c r="BH1020" i="2" s="1"/>
  <c r="BJ1020" i="2"/>
  <c r="BE1021" i="2"/>
  <c r="CQ1020" i="2"/>
  <c r="BI1020" i="2"/>
  <c r="BO1020" i="2"/>
  <c r="BL1020" i="2" l="1"/>
  <c r="BM1020" i="2"/>
  <c r="CK1020" i="2"/>
  <c r="CQ1021" i="2"/>
  <c r="BJ1021" i="2"/>
  <c r="BE1022" i="2"/>
  <c r="BF1021" i="2"/>
  <c r="BH1021" i="2" s="1"/>
  <c r="BL1021" i="2" s="1"/>
  <c r="BO1021" i="2"/>
  <c r="BI1021" i="2"/>
  <c r="CJ1021" i="2"/>
  <c r="CI1021" i="2"/>
  <c r="CF1022" i="2"/>
  <c r="CO1021" i="2"/>
  <c r="BK1020" i="2"/>
  <c r="BN1020" i="2"/>
  <c r="CK1021" i="2" l="1"/>
  <c r="BM1021" i="2"/>
  <c r="CF1023" i="2"/>
  <c r="CI1022" i="2"/>
  <c r="CO1022" i="2"/>
  <c r="CJ1022" i="2"/>
  <c r="BK1021" i="2"/>
  <c r="BN1021" i="2"/>
  <c r="CQ1022" i="2"/>
  <c r="BO1022" i="2"/>
  <c r="BF1022" i="2"/>
  <c r="BH1022" i="2" s="1"/>
  <c r="BL1022" i="2" s="1"/>
  <c r="BJ1022" i="2"/>
  <c r="BI1022" i="2"/>
  <c r="BE1023" i="2"/>
  <c r="CK1022" i="2" l="1"/>
  <c r="BN1022" i="2"/>
  <c r="BK1022" i="2"/>
  <c r="BI1023" i="2"/>
  <c r="BF1023" i="2"/>
  <c r="BH1023" i="2" s="1"/>
  <c r="BO1023" i="2"/>
  <c r="CQ1023" i="2"/>
  <c r="BE1024" i="2"/>
  <c r="BJ1023" i="2"/>
  <c r="CF1024" i="2"/>
  <c r="CJ1023" i="2"/>
  <c r="CO1023" i="2"/>
  <c r="CI1023" i="2"/>
  <c r="BM1022" i="2"/>
  <c r="BL1023" i="2" l="1"/>
  <c r="BM1023" i="2"/>
  <c r="BF1024" i="2"/>
  <c r="BH1024" i="2" s="1"/>
  <c r="BJ1024" i="2"/>
  <c r="BE1025" i="2"/>
  <c r="CQ1024" i="2"/>
  <c r="BI1024" i="2"/>
  <c r="BO1024" i="2"/>
  <c r="CI1024" i="2"/>
  <c r="CO1024" i="2"/>
  <c r="CJ1024" i="2"/>
  <c r="CF1025" i="2"/>
  <c r="BN1023" i="2"/>
  <c r="BK1023" i="2"/>
  <c r="CK1023" i="2"/>
  <c r="BL1024" i="2" l="1"/>
  <c r="BM1024" i="2"/>
  <c r="CK1024" i="2"/>
  <c r="BE1026" i="2"/>
  <c r="BO1025" i="2"/>
  <c r="BJ1025" i="2"/>
  <c r="CQ1025" i="2"/>
  <c r="BF1025" i="2"/>
  <c r="BH1025" i="2" s="1"/>
  <c r="BL1025" i="2" s="1"/>
  <c r="BI1025" i="2"/>
  <c r="BN1024" i="2"/>
  <c r="BK1024" i="2"/>
  <c r="CI1025" i="2"/>
  <c r="CO1025" i="2"/>
  <c r="CJ1025" i="2"/>
  <c r="CF1026" i="2"/>
  <c r="CQ1026" i="2" l="1"/>
  <c r="BO1026" i="2"/>
  <c r="BI1026" i="2"/>
  <c r="BJ1026" i="2"/>
  <c r="BE1027" i="2"/>
  <c r="BF1026" i="2"/>
  <c r="BH1026" i="2" s="1"/>
  <c r="CI1026" i="2"/>
  <c r="CO1026" i="2"/>
  <c r="CJ1026" i="2"/>
  <c r="CF1027" i="2"/>
  <c r="BM1025" i="2"/>
  <c r="CK1025" i="2"/>
  <c r="BN1025" i="2"/>
  <c r="BK1025" i="2"/>
  <c r="BL1026" i="2" l="1"/>
  <c r="BM1026" i="2"/>
  <c r="CK1026" i="2"/>
  <c r="BI1027" i="2"/>
  <c r="CQ1027" i="2"/>
  <c r="BJ1027" i="2"/>
  <c r="BE1028" i="2"/>
  <c r="BO1027" i="2"/>
  <c r="BF1027" i="2"/>
  <c r="BH1027" i="2" s="1"/>
  <c r="BN1026" i="2"/>
  <c r="BK1026" i="2"/>
  <c r="CF1028" i="2"/>
  <c r="CI1027" i="2"/>
  <c r="CO1027" i="2"/>
  <c r="CJ1027" i="2"/>
  <c r="BL1027" i="2" l="1"/>
  <c r="BM1027" i="2"/>
  <c r="BI1028" i="2"/>
  <c r="BE1029" i="2"/>
  <c r="CQ1028" i="2"/>
  <c r="BO1028" i="2"/>
  <c r="BJ1028" i="2"/>
  <c r="BF1028" i="2"/>
  <c r="BH1028" i="2" s="1"/>
  <c r="BN1027" i="2"/>
  <c r="BK1027" i="2"/>
  <c r="CJ1028" i="2"/>
  <c r="CI1028" i="2"/>
  <c r="CF1029" i="2"/>
  <c r="CO1028" i="2"/>
  <c r="CK1027" i="2"/>
  <c r="BL1028" i="2" l="1"/>
  <c r="BM1028" i="2"/>
  <c r="CK1028" i="2"/>
  <c r="BN1028" i="2"/>
  <c r="BK1028" i="2"/>
  <c r="CF1030" i="2"/>
  <c r="CI1029" i="2"/>
  <c r="CJ1029" i="2"/>
  <c r="CO1029" i="2"/>
  <c r="BO1029" i="2"/>
  <c r="BE1030" i="2"/>
  <c r="CQ1029" i="2"/>
  <c r="BF1029" i="2"/>
  <c r="BH1029" i="2" s="1"/>
  <c r="BL1029" i="2" s="1"/>
  <c r="BJ1029" i="2"/>
  <c r="BI1029" i="2"/>
  <c r="CO1030" i="2" l="1"/>
  <c r="CJ1030" i="2"/>
  <c r="CF1031" i="2"/>
  <c r="CI1030" i="2"/>
  <c r="BE1031" i="2"/>
  <c r="BI1030" i="2"/>
  <c r="BJ1030" i="2"/>
  <c r="CQ1030" i="2"/>
  <c r="BO1030" i="2"/>
  <c r="BF1030" i="2"/>
  <c r="BH1030" i="2" s="1"/>
  <c r="BK1029" i="2"/>
  <c r="BN1029" i="2"/>
  <c r="CK1029" i="2"/>
  <c r="BM1029" i="2"/>
  <c r="BL1030" i="2" l="1"/>
  <c r="BM1030" i="2"/>
  <c r="BI1031" i="2"/>
  <c r="BJ1031" i="2"/>
  <c r="CQ1031" i="2"/>
  <c r="BO1031" i="2"/>
  <c r="BF1031" i="2"/>
  <c r="BH1031" i="2" s="1"/>
  <c r="BE1032" i="2"/>
  <c r="CK1030" i="2"/>
  <c r="BN1030" i="2"/>
  <c r="BK1030" i="2"/>
  <c r="CO1031" i="2"/>
  <c r="CI1031" i="2"/>
  <c r="CJ1031" i="2"/>
  <c r="CF1032" i="2"/>
  <c r="BL1031" i="2" l="1"/>
  <c r="BM1031" i="2"/>
  <c r="BF1032" i="2"/>
  <c r="BH1032" i="2" s="1"/>
  <c r="BI1032" i="2"/>
  <c r="BJ1032" i="2"/>
  <c r="BO1032" i="2"/>
  <c r="BE1033" i="2"/>
  <c r="CQ1032" i="2"/>
  <c r="BK1031" i="2"/>
  <c r="BN1031" i="2"/>
  <c r="CJ1032" i="2"/>
  <c r="CF1033" i="2"/>
  <c r="CI1032" i="2"/>
  <c r="CO1032" i="2"/>
  <c r="CK1031" i="2"/>
  <c r="BL1032" i="2" l="1"/>
  <c r="BM1032" i="2"/>
  <c r="BK1032" i="2"/>
  <c r="BN1032" i="2"/>
  <c r="CK1032" i="2"/>
  <c r="CI1033" i="2"/>
  <c r="CJ1033" i="2"/>
  <c r="CO1033" i="2"/>
  <c r="CF1034" i="2"/>
  <c r="BI1033" i="2"/>
  <c r="BJ1033" i="2"/>
  <c r="BO1033" i="2"/>
  <c r="BE1034" i="2"/>
  <c r="BF1033" i="2"/>
  <c r="BH1033" i="2" s="1"/>
  <c r="CQ1033" i="2"/>
  <c r="BL1033" i="2" l="1"/>
  <c r="BM1033" i="2"/>
  <c r="BE1035" i="2"/>
  <c r="CQ1034" i="2"/>
  <c r="BI1034" i="2"/>
  <c r="BF1034" i="2"/>
  <c r="BH1034" i="2" s="1"/>
  <c r="BL1034" i="2" s="1"/>
  <c r="BO1034" i="2"/>
  <c r="BJ1034" i="2"/>
  <c r="CJ1034" i="2"/>
  <c r="CF1035" i="2"/>
  <c r="CI1034" i="2"/>
  <c r="CO1034" i="2"/>
  <c r="CK1033" i="2"/>
  <c r="BK1033" i="2"/>
  <c r="BN1033" i="2"/>
  <c r="BO1035" i="2" l="1"/>
  <c r="BI1035" i="2"/>
  <c r="CQ1035" i="2"/>
  <c r="BE1036" i="2"/>
  <c r="BJ1035" i="2"/>
  <c r="BF1035" i="2"/>
  <c r="BH1035" i="2" s="1"/>
  <c r="BL1035" i="2" s="1"/>
  <c r="BM1034" i="2"/>
  <c r="CK1034" i="2"/>
  <c r="BN1034" i="2"/>
  <c r="BK1034" i="2"/>
  <c r="CI1035" i="2"/>
  <c r="CO1035" i="2"/>
  <c r="CJ1035" i="2"/>
  <c r="CF1036" i="2"/>
  <c r="BI1036" i="2" l="1"/>
  <c r="BJ1036" i="2"/>
  <c r="BF1036" i="2"/>
  <c r="CQ1036" i="2"/>
  <c r="BH1036" i="2"/>
  <c r="BL1036" i="2" s="1"/>
  <c r="BO1036" i="2"/>
  <c r="BE1037" i="2"/>
  <c r="CK1035" i="2"/>
  <c r="BM1035" i="2"/>
  <c r="CI1036" i="2"/>
  <c r="CJ1036" i="2"/>
  <c r="CF1037" i="2"/>
  <c r="CO1036" i="2"/>
  <c r="BN1035" i="2"/>
  <c r="BK1035" i="2"/>
  <c r="BN1036" i="2" l="1"/>
  <c r="BK1036" i="2"/>
  <c r="CI1037" i="2"/>
  <c r="CF1038" i="2"/>
  <c r="CO1037" i="2"/>
  <c r="CJ1037" i="2"/>
  <c r="BM1036" i="2"/>
  <c r="CK1036" i="2"/>
  <c r="CQ1037" i="2"/>
  <c r="BF1037" i="2"/>
  <c r="BH1037" i="2" s="1"/>
  <c r="BI1037" i="2"/>
  <c r="BO1037" i="2"/>
  <c r="BE1038" i="2"/>
  <c r="BJ1037" i="2"/>
  <c r="BL1037" i="2" l="1"/>
  <c r="BM1037" i="2"/>
  <c r="BN1037" i="2"/>
  <c r="BK1037" i="2"/>
  <c r="CK1037" i="2"/>
  <c r="BE1039" i="2"/>
  <c r="BI1038" i="2"/>
  <c r="BF1038" i="2"/>
  <c r="BH1038" i="2" s="1"/>
  <c r="CQ1038" i="2"/>
  <c r="BO1038" i="2"/>
  <c r="BJ1038" i="2"/>
  <c r="CO1038" i="2"/>
  <c r="CF1039" i="2"/>
  <c r="CJ1038" i="2"/>
  <c r="CI1038" i="2"/>
  <c r="BL1038" i="2" l="1"/>
  <c r="BM1038" i="2"/>
  <c r="CK1038" i="2"/>
  <c r="CQ1039" i="2"/>
  <c r="BO1039" i="2"/>
  <c r="BE1040" i="2"/>
  <c r="BJ1039" i="2"/>
  <c r="BI1039" i="2"/>
  <c r="BF1039" i="2"/>
  <c r="BH1039" i="2" s="1"/>
  <c r="BK1038" i="2"/>
  <c r="BN1038" i="2"/>
  <c r="CI1039" i="2"/>
  <c r="CF1040" i="2"/>
  <c r="CO1039" i="2"/>
  <c r="CJ1039" i="2"/>
  <c r="BL1039" i="2" l="1"/>
  <c r="BM1039" i="2"/>
  <c r="BN1039" i="2"/>
  <c r="BK1039" i="2"/>
  <c r="CK1039" i="2"/>
  <c r="CF1041" i="2"/>
  <c r="CJ1040" i="2"/>
  <c r="CO1040" i="2"/>
  <c r="CI1040" i="2"/>
  <c r="BJ1040" i="2"/>
  <c r="CQ1040" i="2"/>
  <c r="BE1041" i="2"/>
  <c r="BF1040" i="2"/>
  <c r="BH1040" i="2" s="1"/>
  <c r="BL1040" i="2" s="1"/>
  <c r="BO1040" i="2"/>
  <c r="BI1040" i="2"/>
  <c r="BO1041" i="2" l="1"/>
  <c r="BF1041" i="2"/>
  <c r="BH1041" i="2" s="1"/>
  <c r="BL1041" i="2" s="1"/>
  <c r="BJ1041" i="2"/>
  <c r="CQ1041" i="2"/>
  <c r="BE1042" i="2"/>
  <c r="BI1041" i="2"/>
  <c r="CO1041" i="2"/>
  <c r="CI1041" i="2"/>
  <c r="CJ1041" i="2"/>
  <c r="CF1042" i="2"/>
  <c r="BN1040" i="2"/>
  <c r="BK1040" i="2"/>
  <c r="CK1040" i="2"/>
  <c r="BM1040" i="2"/>
  <c r="CJ1042" i="2" l="1"/>
  <c r="CO1042" i="2"/>
  <c r="CI1042" i="2"/>
  <c r="CF1043" i="2"/>
  <c r="BI1042" i="2"/>
  <c r="BE1043" i="2"/>
  <c r="BJ1042" i="2"/>
  <c r="BO1042" i="2"/>
  <c r="BF1042" i="2"/>
  <c r="BH1042" i="2" s="1"/>
  <c r="BL1042" i="2" s="1"/>
  <c r="CQ1042" i="2"/>
  <c r="BM1041" i="2"/>
  <c r="CK1041" i="2"/>
  <c r="BK1041" i="2"/>
  <c r="BN1041" i="2"/>
  <c r="BM1042" i="2" l="1"/>
  <c r="BK1042" i="2"/>
  <c r="BN1042" i="2"/>
  <c r="BO1043" i="2"/>
  <c r="BJ1043" i="2"/>
  <c r="CQ1043" i="2"/>
  <c r="BE1044" i="2"/>
  <c r="BI1043" i="2"/>
  <c r="BF1043" i="2"/>
  <c r="BH1043" i="2" s="1"/>
  <c r="CF1044" i="2"/>
  <c r="CO1043" i="2"/>
  <c r="CJ1043" i="2"/>
  <c r="CI1043" i="2"/>
  <c r="CK1042" i="2"/>
  <c r="BL1043" i="2" l="1"/>
  <c r="BM1043" i="2"/>
  <c r="CK1043" i="2"/>
  <c r="BJ1044" i="2"/>
  <c r="BO1044" i="2"/>
  <c r="BF1044" i="2"/>
  <c r="BH1044" i="2" s="1"/>
  <c r="BL1044" i="2" s="1"/>
  <c r="BE1045" i="2"/>
  <c r="BI1044" i="2"/>
  <c r="CQ1044" i="2"/>
  <c r="CO1044" i="2"/>
  <c r="CJ1044" i="2"/>
  <c r="CF1045" i="2"/>
  <c r="CI1044" i="2"/>
  <c r="BN1043" i="2"/>
  <c r="BK1043" i="2"/>
  <c r="BM1044" i="2" l="1"/>
  <c r="CK1044" i="2"/>
  <c r="BN1044" i="2"/>
  <c r="BK1044" i="2"/>
  <c r="CJ1045" i="2"/>
  <c r="CI1045" i="2"/>
  <c r="CF1046" i="2"/>
  <c r="CO1045" i="2"/>
  <c r="BE1046" i="2"/>
  <c r="CQ1045" i="2"/>
  <c r="BI1045" i="2"/>
  <c r="BO1045" i="2"/>
  <c r="BF1045" i="2"/>
  <c r="BH1045" i="2" s="1"/>
  <c r="BJ1045" i="2"/>
  <c r="BL1045" i="2" l="1"/>
  <c r="BM1045" i="2"/>
  <c r="BK1045" i="2"/>
  <c r="BN1045" i="2"/>
  <c r="CK1045" i="2"/>
  <c r="CI1046" i="2"/>
  <c r="CJ1046" i="2"/>
  <c r="CO1046" i="2"/>
  <c r="CF1047" i="2"/>
  <c r="BE1047" i="2"/>
  <c r="BO1046" i="2"/>
  <c r="BI1046" i="2"/>
  <c r="CQ1046" i="2"/>
  <c r="BF1046" i="2"/>
  <c r="BH1046" i="2" s="1"/>
  <c r="BJ1046" i="2"/>
  <c r="BL1046" i="2" l="1"/>
  <c r="BM1046" i="2"/>
  <c r="BK1046" i="2"/>
  <c r="BN1046" i="2"/>
  <c r="CI1047" i="2"/>
  <c r="CF1048" i="2"/>
  <c r="CO1047" i="2"/>
  <c r="CJ1047" i="2"/>
  <c r="CK1046" i="2"/>
  <c r="BF1047" i="2"/>
  <c r="BH1047" i="2" s="1"/>
  <c r="BL1047" i="2" s="1"/>
  <c r="BO1047" i="2"/>
  <c r="CQ1047" i="2"/>
  <c r="BE1048" i="2"/>
  <c r="BJ1047" i="2"/>
  <c r="BI1047" i="2"/>
  <c r="CK1047" i="2" l="1"/>
  <c r="CJ1048" i="2"/>
  <c r="CO1048" i="2"/>
  <c r="CF1049" i="2"/>
  <c r="CI1048" i="2"/>
  <c r="BN1047" i="2"/>
  <c r="BK1047" i="2"/>
  <c r="BE1049" i="2"/>
  <c r="BO1048" i="2"/>
  <c r="BF1048" i="2"/>
  <c r="BJ1048" i="2"/>
  <c r="CQ1048" i="2"/>
  <c r="BH1048" i="2"/>
  <c r="BL1048" i="2" s="1"/>
  <c r="BI1048" i="2"/>
  <c r="BM1047" i="2"/>
  <c r="BM1048" i="2" l="1"/>
  <c r="CJ1049" i="2"/>
  <c r="CF1050" i="2"/>
  <c r="CO1049" i="2"/>
  <c r="CI1049" i="2"/>
  <c r="CK1048" i="2"/>
  <c r="CQ1049" i="2"/>
  <c r="BJ1049" i="2"/>
  <c r="BO1049" i="2"/>
  <c r="BF1049" i="2"/>
  <c r="BH1049" i="2" s="1"/>
  <c r="BI1049" i="2"/>
  <c r="BE1050" i="2"/>
  <c r="BK1048" i="2"/>
  <c r="BN1048" i="2"/>
  <c r="BL1049" i="2" l="1"/>
  <c r="BM1049" i="2"/>
  <c r="CK1049" i="2"/>
  <c r="BK1049" i="2"/>
  <c r="BN1049" i="2"/>
  <c r="CJ1050" i="2"/>
  <c r="CF1051" i="2"/>
  <c r="CO1050" i="2"/>
  <c r="CI1050" i="2"/>
  <c r="BJ1050" i="2"/>
  <c r="BI1050" i="2"/>
  <c r="BF1050" i="2"/>
  <c r="BH1050" i="2" s="1"/>
  <c r="BL1050" i="2" s="1"/>
  <c r="BO1050" i="2"/>
  <c r="CQ1050" i="2"/>
  <c r="BE1051" i="2"/>
  <c r="BK1050" i="2" l="1"/>
  <c r="BN1050" i="2"/>
  <c r="BO1051" i="2"/>
  <c r="BE1052" i="2"/>
  <c r="CQ1051" i="2"/>
  <c r="BJ1051" i="2"/>
  <c r="BI1051" i="2"/>
  <c r="BF1051" i="2"/>
  <c r="BH1051" i="2" s="1"/>
  <c r="BL1051" i="2" s="1"/>
  <c r="CK1050" i="2"/>
  <c r="CF1052" i="2"/>
  <c r="CJ1051" i="2"/>
  <c r="CO1051" i="2"/>
  <c r="CI1051" i="2"/>
  <c r="BM1050" i="2"/>
  <c r="CO1052" i="2" l="1"/>
  <c r="CJ1052" i="2"/>
  <c r="CF1053" i="2"/>
  <c r="CI1052" i="2"/>
  <c r="BN1051" i="2"/>
  <c r="BK1051" i="2"/>
  <c r="BM1051" i="2"/>
  <c r="CK1051" i="2"/>
  <c r="BI1052" i="2"/>
  <c r="BO1052" i="2"/>
  <c r="BE1053" i="2"/>
  <c r="BF1052" i="2"/>
  <c r="BH1052" i="2" s="1"/>
  <c r="BL1052" i="2" s="1"/>
  <c r="CQ1052" i="2"/>
  <c r="BJ1052" i="2"/>
  <c r="BM1052" i="2" l="1"/>
  <c r="BO1053" i="2"/>
  <c r="BJ1053" i="2"/>
  <c r="BE1054" i="2"/>
  <c r="BI1053" i="2"/>
  <c r="CQ1053" i="2"/>
  <c r="BF1053" i="2"/>
  <c r="BH1053" i="2" s="1"/>
  <c r="CK1052" i="2"/>
  <c r="BN1052" i="2"/>
  <c r="BK1052" i="2"/>
  <c r="CF1054" i="2"/>
  <c r="CJ1053" i="2"/>
  <c r="CI1053" i="2"/>
  <c r="CO1053" i="2"/>
  <c r="BL1053" i="2" l="1"/>
  <c r="BM1053" i="2"/>
  <c r="BN1053" i="2"/>
  <c r="BK1053" i="2"/>
  <c r="CO1054" i="2"/>
  <c r="CJ1054" i="2"/>
  <c r="CF1055" i="2"/>
  <c r="CI1054" i="2"/>
  <c r="BJ1054" i="2"/>
  <c r="BE1055" i="2"/>
  <c r="CQ1054" i="2"/>
  <c r="BI1054" i="2"/>
  <c r="BF1054" i="2"/>
  <c r="BH1054" i="2" s="1"/>
  <c r="BL1054" i="2" s="1"/>
  <c r="BO1054" i="2"/>
  <c r="CK1053" i="2"/>
  <c r="BN1054" i="2" l="1"/>
  <c r="BK1054" i="2"/>
  <c r="CQ1055" i="2"/>
  <c r="BE1056" i="2"/>
  <c r="BF1055" i="2"/>
  <c r="BH1055" i="2" s="1"/>
  <c r="BL1055" i="2" s="1"/>
  <c r="BO1055" i="2"/>
  <c r="BI1055" i="2"/>
  <c r="BJ1055" i="2"/>
  <c r="CF1056" i="2"/>
  <c r="CJ1055" i="2"/>
  <c r="CO1055" i="2"/>
  <c r="CI1055" i="2"/>
  <c r="CK1054" i="2"/>
  <c r="BM1054" i="2"/>
  <c r="CJ1056" i="2" l="1"/>
  <c r="CO1056" i="2"/>
  <c r="CI1056" i="2"/>
  <c r="CF1057" i="2"/>
  <c r="BN1055" i="2"/>
  <c r="BK1055" i="2"/>
  <c r="CK1055" i="2"/>
  <c r="BJ1056" i="2"/>
  <c r="BI1056" i="2"/>
  <c r="BF1056" i="2"/>
  <c r="BH1056" i="2" s="1"/>
  <c r="BO1056" i="2"/>
  <c r="CQ1056" i="2"/>
  <c r="BE1057" i="2"/>
  <c r="BM1055" i="2"/>
  <c r="BL1056" i="2" l="1"/>
  <c r="BM1056" i="2"/>
  <c r="CQ1057" i="2"/>
  <c r="BF1057" i="2"/>
  <c r="BH1057" i="2" s="1"/>
  <c r="BJ1057" i="2"/>
  <c r="BI1057" i="2"/>
  <c r="BE1058" i="2"/>
  <c r="BO1057" i="2"/>
  <c r="CK1056" i="2"/>
  <c r="BK1056" i="2"/>
  <c r="BN1056" i="2"/>
  <c r="CJ1057" i="2"/>
  <c r="CI1057" i="2"/>
  <c r="CO1057" i="2"/>
  <c r="CF1058" i="2"/>
  <c r="BL1057" i="2" l="1"/>
  <c r="BM1057" i="2"/>
  <c r="BO1058" i="2"/>
  <c r="BJ1058" i="2"/>
  <c r="BI1058" i="2"/>
  <c r="BF1058" i="2"/>
  <c r="BH1058" i="2" s="1"/>
  <c r="BL1058" i="2" s="1"/>
  <c r="BE1059" i="2"/>
  <c r="CQ1058" i="2"/>
  <c r="CF1059" i="2"/>
  <c r="CO1058" i="2"/>
  <c r="CJ1058" i="2"/>
  <c r="CI1058" i="2"/>
  <c r="CK1057" i="2"/>
  <c r="BN1057" i="2"/>
  <c r="BK1057" i="2"/>
  <c r="BE1060" i="2" l="1"/>
  <c r="BO1059" i="2"/>
  <c r="BI1059" i="2"/>
  <c r="CQ1059" i="2"/>
  <c r="BF1059" i="2"/>
  <c r="BH1059" i="2" s="1"/>
  <c r="BL1059" i="2" s="1"/>
  <c r="BJ1059" i="2"/>
  <c r="CJ1059" i="2"/>
  <c r="CF1060" i="2"/>
  <c r="CO1059" i="2"/>
  <c r="CI1059" i="2"/>
  <c r="BK1058" i="2"/>
  <c r="BN1058" i="2"/>
  <c r="CK1058" i="2"/>
  <c r="BM1058" i="2"/>
  <c r="BK1059" i="2" l="1"/>
  <c r="BN1059" i="2"/>
  <c r="BM1059" i="2"/>
  <c r="BE1061" i="2"/>
  <c r="CQ1060" i="2"/>
  <c r="BJ1060" i="2"/>
  <c r="BF1060" i="2"/>
  <c r="BH1060" i="2" s="1"/>
  <c r="BI1060" i="2"/>
  <c r="BO1060" i="2"/>
  <c r="CJ1060" i="2"/>
  <c r="CI1060" i="2"/>
  <c r="CF1061" i="2"/>
  <c r="CO1060" i="2"/>
  <c r="CK1059" i="2"/>
  <c r="BL1060" i="2" l="1"/>
  <c r="BM1060" i="2"/>
  <c r="CK1060" i="2"/>
  <c r="BF1061" i="2"/>
  <c r="BH1061" i="2" s="1"/>
  <c r="BI1061" i="2"/>
  <c r="CQ1061" i="2"/>
  <c r="BO1061" i="2"/>
  <c r="BE1062" i="2"/>
  <c r="BJ1061" i="2"/>
  <c r="BK1060" i="2"/>
  <c r="BN1060" i="2"/>
  <c r="CF1062" i="2"/>
  <c r="CI1061" i="2"/>
  <c r="CJ1061" i="2"/>
  <c r="CO1061" i="2"/>
  <c r="BL1061" i="2" l="1"/>
  <c r="BM1061" i="2"/>
  <c r="CQ1062" i="2"/>
  <c r="BJ1062" i="2"/>
  <c r="BF1062" i="2"/>
  <c r="BH1062" i="2" s="1"/>
  <c r="BE1063" i="2"/>
  <c r="BI1062" i="2"/>
  <c r="BO1062" i="2"/>
  <c r="CJ1062" i="2"/>
  <c r="CF1063" i="2"/>
  <c r="CI1062" i="2"/>
  <c r="CO1062" i="2"/>
  <c r="BN1061" i="2"/>
  <c r="BK1061" i="2"/>
  <c r="CK1061" i="2"/>
  <c r="BL1062" i="2" l="1"/>
  <c r="BM1062" i="2"/>
  <c r="CK1062" i="2"/>
  <c r="BN1062" i="2"/>
  <c r="BK1062" i="2"/>
  <c r="BJ1063" i="2"/>
  <c r="BO1063" i="2"/>
  <c r="BF1063" i="2"/>
  <c r="BH1063" i="2" s="1"/>
  <c r="BL1063" i="2" s="1"/>
  <c r="CQ1063" i="2"/>
  <c r="BE1064" i="2"/>
  <c r="BI1063" i="2"/>
  <c r="CJ1063" i="2"/>
  <c r="CF1064" i="2"/>
  <c r="CI1063" i="2"/>
  <c r="CO1063" i="2"/>
  <c r="BN1063" i="2" l="1"/>
  <c r="BK1063" i="2"/>
  <c r="CK1063" i="2"/>
  <c r="BJ1064" i="2"/>
  <c r="CQ1064" i="2"/>
  <c r="BE1065" i="2"/>
  <c r="BO1064" i="2"/>
  <c r="BF1064" i="2"/>
  <c r="BH1064" i="2" s="1"/>
  <c r="BL1064" i="2" s="1"/>
  <c r="BI1064" i="2"/>
  <c r="CI1064" i="2"/>
  <c r="CJ1064" i="2"/>
  <c r="CO1064" i="2"/>
  <c r="CF1065" i="2"/>
  <c r="BM1063" i="2"/>
  <c r="BK1064" i="2" l="1"/>
  <c r="BN1064" i="2"/>
  <c r="BJ1065" i="2"/>
  <c r="BI1065" i="2"/>
  <c r="CQ1065" i="2"/>
  <c r="BF1065" i="2"/>
  <c r="BH1065" i="2" s="1"/>
  <c r="BL1065" i="2" s="1"/>
  <c r="BO1065" i="2"/>
  <c r="BE1066" i="2"/>
  <c r="CK1064" i="2"/>
  <c r="CO1065" i="2"/>
  <c r="CI1065" i="2"/>
  <c r="CF1066" i="2"/>
  <c r="CJ1065" i="2"/>
  <c r="BM1064" i="2"/>
  <c r="BN1065" i="2" l="1"/>
  <c r="BK1065" i="2"/>
  <c r="BO1066" i="2"/>
  <c r="BJ1066" i="2"/>
  <c r="BI1066" i="2"/>
  <c r="CQ1066" i="2"/>
  <c r="BE1067" i="2"/>
  <c r="BF1066" i="2"/>
  <c r="BH1066" i="2" s="1"/>
  <c r="CK1065" i="2"/>
  <c r="CO1066" i="2"/>
  <c r="CF1067" i="2"/>
  <c r="CI1066" i="2"/>
  <c r="CJ1066" i="2"/>
  <c r="BM1065" i="2"/>
  <c r="BL1066" i="2" l="1"/>
  <c r="BM1066" i="2"/>
  <c r="BF1067" i="2"/>
  <c r="BH1067" i="2" s="1"/>
  <c r="BE1068" i="2"/>
  <c r="BO1067" i="2"/>
  <c r="BI1067" i="2"/>
  <c r="BJ1067" i="2"/>
  <c r="CQ1067" i="2"/>
  <c r="CO1067" i="2"/>
  <c r="CI1067" i="2"/>
  <c r="CJ1067" i="2"/>
  <c r="CF1068" i="2"/>
  <c r="BN1066" i="2"/>
  <c r="BK1066" i="2"/>
  <c r="CK1066" i="2"/>
  <c r="BL1067" i="2" l="1"/>
  <c r="BM1067" i="2"/>
  <c r="CO1068" i="2"/>
  <c r="CF1069" i="2"/>
  <c r="CJ1068" i="2"/>
  <c r="CI1068" i="2"/>
  <c r="BK1067" i="2"/>
  <c r="BN1067" i="2"/>
  <c r="CK1067" i="2"/>
  <c r="BF1068" i="2"/>
  <c r="BO1068" i="2"/>
  <c r="BE1069" i="2"/>
  <c r="BI1068" i="2"/>
  <c r="BH1068" i="2"/>
  <c r="BL1068" i="2" s="1"/>
  <c r="BJ1068" i="2"/>
  <c r="CQ1068" i="2"/>
  <c r="BO1069" i="2" l="1"/>
  <c r="BI1069" i="2"/>
  <c r="BE1070" i="2"/>
  <c r="BF1069" i="2"/>
  <c r="BH1069" i="2" s="1"/>
  <c r="BL1069" i="2" s="1"/>
  <c r="CQ1069" i="2"/>
  <c r="BJ1069" i="2"/>
  <c r="CK1068" i="2"/>
  <c r="BK1068" i="2"/>
  <c r="BN1068" i="2"/>
  <c r="CI1069" i="2"/>
  <c r="CJ1069" i="2"/>
  <c r="CO1069" i="2"/>
  <c r="CF1070" i="2"/>
  <c r="BM1068" i="2"/>
  <c r="BN1069" i="2" l="1"/>
  <c r="BK1069" i="2"/>
  <c r="CJ1070" i="2"/>
  <c r="CI1070" i="2"/>
  <c r="CF1071" i="2"/>
  <c r="CO1070" i="2"/>
  <c r="CK1069" i="2"/>
  <c r="BO1070" i="2"/>
  <c r="CQ1070" i="2"/>
  <c r="BE1071" i="2"/>
  <c r="BJ1070" i="2"/>
  <c r="BI1070" i="2"/>
  <c r="BF1070" i="2"/>
  <c r="BH1070" i="2" s="1"/>
  <c r="BL1070" i="2" s="1"/>
  <c r="BM1069" i="2"/>
  <c r="CO1071" i="2" l="1"/>
  <c r="CI1071" i="2"/>
  <c r="CF1072" i="2"/>
  <c r="CJ1071" i="2"/>
  <c r="BK1070" i="2"/>
  <c r="BN1070" i="2"/>
  <c r="BI1071" i="2"/>
  <c r="BJ1071" i="2"/>
  <c r="CQ1071" i="2"/>
  <c r="BF1071" i="2"/>
  <c r="BH1071" i="2" s="1"/>
  <c r="BL1071" i="2" s="1"/>
  <c r="BO1071" i="2"/>
  <c r="BE1072" i="2"/>
  <c r="CK1070" i="2"/>
  <c r="BM1070" i="2"/>
  <c r="CI1072" i="2" l="1"/>
  <c r="CJ1072" i="2"/>
  <c r="CF1073" i="2"/>
  <c r="CO1072" i="2"/>
  <c r="BM1071" i="2"/>
  <c r="CK1071" i="2"/>
  <c r="BO1072" i="2"/>
  <c r="BE1073" i="2"/>
  <c r="BF1072" i="2"/>
  <c r="BH1072" i="2" s="1"/>
  <c r="BL1072" i="2" s="1"/>
  <c r="CQ1072" i="2"/>
  <c r="BJ1072" i="2"/>
  <c r="BI1072" i="2"/>
  <c r="BN1071" i="2"/>
  <c r="BK1071" i="2"/>
  <c r="BM1072" i="2" l="1"/>
  <c r="CK1072" i="2"/>
  <c r="BO1073" i="2"/>
  <c r="BI1073" i="2"/>
  <c r="BJ1073" i="2"/>
  <c r="BE1074" i="2"/>
  <c r="CQ1073" i="2"/>
  <c r="BF1073" i="2"/>
  <c r="BH1073" i="2" s="1"/>
  <c r="BL1073" i="2" s="1"/>
  <c r="BN1072" i="2"/>
  <c r="BK1072" i="2"/>
  <c r="CO1073" i="2"/>
  <c r="CJ1073" i="2"/>
  <c r="CI1073" i="2"/>
  <c r="CF1074" i="2"/>
  <c r="BE1075" i="2" l="1"/>
  <c r="BJ1074" i="2"/>
  <c r="BF1074" i="2"/>
  <c r="BH1074" i="2" s="1"/>
  <c r="BL1074" i="2" s="1"/>
  <c r="BI1074" i="2"/>
  <c r="BO1074" i="2"/>
  <c r="CQ1074" i="2"/>
  <c r="CF1075" i="2"/>
  <c r="CJ1074" i="2"/>
  <c r="CO1074" i="2"/>
  <c r="CI1074" i="2"/>
  <c r="CK1073" i="2"/>
  <c r="BK1073" i="2"/>
  <c r="BN1073" i="2"/>
  <c r="BM1073" i="2"/>
  <c r="CK1074" i="2" l="1"/>
  <c r="CI1075" i="2"/>
  <c r="CO1075" i="2"/>
  <c r="CF1076" i="2"/>
  <c r="CJ1075" i="2"/>
  <c r="BI1075" i="2"/>
  <c r="BO1075" i="2"/>
  <c r="BJ1075" i="2"/>
  <c r="BE1076" i="2"/>
  <c r="CQ1075" i="2"/>
  <c r="BF1075" i="2"/>
  <c r="BH1075" i="2" s="1"/>
  <c r="BL1075" i="2" s="1"/>
  <c r="BN1074" i="2"/>
  <c r="BK1074" i="2"/>
  <c r="BM1074" i="2"/>
  <c r="CJ1076" i="2" l="1"/>
  <c r="CI1076" i="2"/>
  <c r="CF1077" i="2"/>
  <c r="CO1076" i="2"/>
  <c r="CK1075" i="2"/>
  <c r="BM1075" i="2"/>
  <c r="BI1076" i="2"/>
  <c r="BJ1076" i="2"/>
  <c r="CQ1076" i="2"/>
  <c r="BE1077" i="2"/>
  <c r="BO1076" i="2"/>
  <c r="BF1076" i="2"/>
  <c r="BH1076" i="2" s="1"/>
  <c r="BL1076" i="2" s="1"/>
  <c r="BK1075" i="2"/>
  <c r="BN1075" i="2"/>
  <c r="CJ1077" i="2" l="1"/>
  <c r="CF1078" i="2"/>
  <c r="CI1077" i="2"/>
  <c r="CO1077" i="2"/>
  <c r="BN1076" i="2"/>
  <c r="BK1076" i="2"/>
  <c r="CK1076" i="2"/>
  <c r="BF1077" i="2"/>
  <c r="BH1077" i="2" s="1"/>
  <c r="BO1077" i="2"/>
  <c r="BJ1077" i="2"/>
  <c r="BE1078" i="2"/>
  <c r="BI1077" i="2"/>
  <c r="CQ1077" i="2"/>
  <c r="BM1076" i="2"/>
  <c r="BL1077" i="2" l="1"/>
  <c r="BM1077" i="2"/>
  <c r="BI1078" i="2"/>
  <c r="BF1078" i="2"/>
  <c r="BH1078" i="2" s="1"/>
  <c r="BJ1078" i="2"/>
  <c r="BO1078" i="2"/>
  <c r="BE1079" i="2"/>
  <c r="CQ1078" i="2"/>
  <c r="CJ1078" i="2"/>
  <c r="CI1078" i="2"/>
  <c r="CF1079" i="2"/>
  <c r="CO1078" i="2"/>
  <c r="BN1077" i="2"/>
  <c r="BK1077" i="2"/>
  <c r="CK1077" i="2"/>
  <c r="BL1078" i="2" l="1"/>
  <c r="BM1078" i="2"/>
  <c r="CO1079" i="2"/>
  <c r="CI1079" i="2"/>
  <c r="CJ1079" i="2"/>
  <c r="CF1080" i="2"/>
  <c r="BF1079" i="2"/>
  <c r="BH1079" i="2" s="1"/>
  <c r="BL1079" i="2" s="1"/>
  <c r="BJ1079" i="2"/>
  <c r="BO1079" i="2"/>
  <c r="BE1080" i="2"/>
  <c r="BI1079" i="2"/>
  <c r="CQ1079" i="2"/>
  <c r="BN1078" i="2"/>
  <c r="BK1078" i="2"/>
  <c r="CK1078" i="2"/>
  <c r="BM1079" i="2" l="1"/>
  <c r="BE1081" i="2"/>
  <c r="BO1080" i="2"/>
  <c r="BI1080" i="2"/>
  <c r="CQ1080" i="2"/>
  <c r="BJ1080" i="2"/>
  <c r="BF1080" i="2"/>
  <c r="BH1080" i="2" s="1"/>
  <c r="BL1080" i="2" s="1"/>
  <c r="CO1080" i="2"/>
  <c r="CJ1080" i="2"/>
  <c r="CF1081" i="2"/>
  <c r="CI1080" i="2"/>
  <c r="BK1079" i="2"/>
  <c r="BN1079" i="2"/>
  <c r="CK1079" i="2"/>
  <c r="CK1080" i="2" l="1"/>
  <c r="CO1081" i="2"/>
  <c r="CF1082" i="2"/>
  <c r="CI1081" i="2"/>
  <c r="CJ1081" i="2"/>
  <c r="BN1080" i="2"/>
  <c r="BK1080" i="2"/>
  <c r="BM1080" i="2"/>
  <c r="BI1081" i="2"/>
  <c r="BJ1081" i="2"/>
  <c r="BE1082" i="2"/>
  <c r="CQ1081" i="2"/>
  <c r="BO1081" i="2"/>
  <c r="BF1081" i="2"/>
  <c r="BH1081" i="2" s="1"/>
  <c r="BL1081" i="2" l="1"/>
  <c r="BM1081" i="2"/>
  <c r="BI1082" i="2"/>
  <c r="BJ1082" i="2"/>
  <c r="BF1082" i="2"/>
  <c r="BH1082" i="2" s="1"/>
  <c r="BO1082" i="2"/>
  <c r="BE1083" i="2"/>
  <c r="CQ1082" i="2"/>
  <c r="CK1081" i="2"/>
  <c r="BK1081" i="2"/>
  <c r="BN1081" i="2"/>
  <c r="CJ1082" i="2"/>
  <c r="CO1082" i="2"/>
  <c r="CI1082" i="2"/>
  <c r="CF1083" i="2"/>
  <c r="BL1082" i="2" l="1"/>
  <c r="BM1082" i="2"/>
  <c r="CK1082" i="2"/>
  <c r="BJ1083" i="2"/>
  <c r="BF1083" i="2"/>
  <c r="BH1083" i="2" s="1"/>
  <c r="BL1083" i="2" s="1"/>
  <c r="BO1083" i="2"/>
  <c r="BE1084" i="2"/>
  <c r="CQ1083" i="2"/>
  <c r="BI1083" i="2"/>
  <c r="BK1082" i="2"/>
  <c r="BN1082" i="2"/>
  <c r="CO1083" i="2"/>
  <c r="CJ1083" i="2"/>
  <c r="CI1083" i="2"/>
  <c r="CF1084" i="2"/>
  <c r="CK1083" i="2" l="1"/>
  <c r="BO1084" i="2"/>
  <c r="CQ1084" i="2"/>
  <c r="BE1085" i="2"/>
  <c r="BF1084" i="2"/>
  <c r="BH1084" i="2" s="1"/>
  <c r="BJ1084" i="2"/>
  <c r="BI1084" i="2"/>
  <c r="CO1084" i="2"/>
  <c r="CJ1084" i="2"/>
  <c r="CF1085" i="2"/>
  <c r="CI1084" i="2"/>
  <c r="BN1083" i="2"/>
  <c r="BK1083" i="2"/>
  <c r="BM1083" i="2"/>
  <c r="BL1084" i="2" l="1"/>
  <c r="BM1084" i="2"/>
  <c r="CQ1085" i="2"/>
  <c r="BF1085" i="2"/>
  <c r="BH1085" i="2" s="1"/>
  <c r="BL1085" i="2" s="1"/>
  <c r="BO1085" i="2"/>
  <c r="BJ1085" i="2"/>
  <c r="BE1086" i="2"/>
  <c r="BI1085" i="2"/>
  <c r="CK1084" i="2"/>
  <c r="CI1085" i="2"/>
  <c r="CF1086" i="2"/>
  <c r="CO1085" i="2"/>
  <c r="CJ1085" i="2"/>
  <c r="BK1084" i="2"/>
  <c r="BN1084" i="2"/>
  <c r="BM1085" i="2" l="1"/>
  <c r="BO1086" i="2"/>
  <c r="BE1087" i="2"/>
  <c r="BF1086" i="2"/>
  <c r="BH1086" i="2" s="1"/>
  <c r="BL1086" i="2" s="1"/>
  <c r="BI1086" i="2"/>
  <c r="BJ1086" i="2"/>
  <c r="CQ1086" i="2"/>
  <c r="CJ1086" i="2"/>
  <c r="CI1086" i="2"/>
  <c r="CF1087" i="2"/>
  <c r="CO1086" i="2"/>
  <c r="CK1085" i="2"/>
  <c r="BK1085" i="2"/>
  <c r="BN1085" i="2"/>
  <c r="BM1086" i="2" l="1"/>
  <c r="CK1086" i="2"/>
  <c r="BJ1087" i="2"/>
  <c r="BF1087" i="2"/>
  <c r="BH1087" i="2" s="1"/>
  <c r="BI1087" i="2"/>
  <c r="CQ1087" i="2"/>
  <c r="BE1088" i="2"/>
  <c r="BO1087" i="2"/>
  <c r="CO1087" i="2"/>
  <c r="CJ1087" i="2"/>
  <c r="CI1087" i="2"/>
  <c r="CF1088" i="2"/>
  <c r="BN1086" i="2"/>
  <c r="BK1086" i="2"/>
  <c r="BL1087" i="2" l="1"/>
  <c r="BM1087" i="2"/>
  <c r="BJ1088" i="2"/>
  <c r="CQ1088" i="2"/>
  <c r="BE1089" i="2"/>
  <c r="BF1088" i="2"/>
  <c r="BH1088" i="2" s="1"/>
  <c r="BO1088" i="2"/>
  <c r="BI1088" i="2"/>
  <c r="BN1087" i="2"/>
  <c r="BK1087" i="2"/>
  <c r="CK1087" i="2"/>
  <c r="CF1089" i="2"/>
  <c r="CJ1088" i="2"/>
  <c r="CO1088" i="2"/>
  <c r="CI1088" i="2"/>
  <c r="BL1088" i="2" l="1"/>
  <c r="BM1088" i="2"/>
  <c r="CK1088" i="2"/>
  <c r="BN1088" i="2"/>
  <c r="BK1088" i="2"/>
  <c r="CJ1089" i="2"/>
  <c r="CF1090" i="2"/>
  <c r="CO1089" i="2"/>
  <c r="CI1089" i="2"/>
  <c r="CQ1089" i="2"/>
  <c r="BF1089" i="2"/>
  <c r="BH1089" i="2" s="1"/>
  <c r="BL1089" i="2" s="1"/>
  <c r="BJ1089" i="2"/>
  <c r="BO1089" i="2"/>
  <c r="BI1089" i="2"/>
  <c r="BE1090" i="2"/>
  <c r="BJ1090" i="2" l="1"/>
  <c r="BF1090" i="2"/>
  <c r="BH1090" i="2" s="1"/>
  <c r="BL1090" i="2" s="1"/>
  <c r="CQ1090" i="2"/>
  <c r="BO1090" i="2"/>
  <c r="BI1090" i="2"/>
  <c r="BE1091" i="2"/>
  <c r="BN1089" i="2"/>
  <c r="BK1089" i="2"/>
  <c r="CK1089" i="2"/>
  <c r="CJ1090" i="2"/>
  <c r="CO1090" i="2"/>
  <c r="CI1090" i="2"/>
  <c r="CF1091" i="2"/>
  <c r="BM1089" i="2"/>
  <c r="CK1090" i="2" l="1"/>
  <c r="BK1090" i="2"/>
  <c r="BN1090" i="2"/>
  <c r="BM1090" i="2"/>
  <c r="CI1091" i="2"/>
  <c r="CF1092" i="2"/>
  <c r="CO1091" i="2"/>
  <c r="CJ1091" i="2"/>
  <c r="BE1092" i="2"/>
  <c r="CQ1091" i="2"/>
  <c r="BO1091" i="2"/>
  <c r="BI1091" i="2"/>
  <c r="BJ1091" i="2"/>
  <c r="BF1091" i="2"/>
  <c r="BH1091" i="2" s="1"/>
  <c r="BL1091" i="2" l="1"/>
  <c r="BM1091" i="2"/>
  <c r="BN1091" i="2"/>
  <c r="BK1091" i="2"/>
  <c r="CK1091" i="2"/>
  <c r="CO1092" i="2"/>
  <c r="CF1093" i="2"/>
  <c r="CI1092" i="2"/>
  <c r="CJ1092" i="2"/>
  <c r="BE1093" i="2"/>
  <c r="BI1092" i="2"/>
  <c r="BF1092" i="2"/>
  <c r="BH1092" i="2" s="1"/>
  <c r="BL1092" i="2" s="1"/>
  <c r="BJ1092" i="2"/>
  <c r="CQ1092" i="2"/>
  <c r="BO1092" i="2"/>
  <c r="BK1092" i="2" l="1"/>
  <c r="BN1092" i="2"/>
  <c r="CK1092" i="2"/>
  <c r="BI1093" i="2"/>
  <c r="BO1093" i="2"/>
  <c r="CQ1093" i="2"/>
  <c r="BJ1093" i="2"/>
  <c r="BE1094" i="2"/>
  <c r="BF1093" i="2"/>
  <c r="BH1093" i="2" s="1"/>
  <c r="BL1093" i="2" s="1"/>
  <c r="CJ1093" i="2"/>
  <c r="CF1094" i="2"/>
  <c r="CI1093" i="2"/>
  <c r="CO1093" i="2"/>
  <c r="BM1092" i="2"/>
  <c r="BN1093" i="2" l="1"/>
  <c r="BK1093" i="2"/>
  <c r="BJ1094" i="2"/>
  <c r="BF1094" i="2"/>
  <c r="BH1094" i="2" s="1"/>
  <c r="BL1094" i="2" s="1"/>
  <c r="BI1094" i="2"/>
  <c r="BO1094" i="2"/>
  <c r="CQ1094" i="2"/>
  <c r="BE1095" i="2"/>
  <c r="BM1093" i="2"/>
  <c r="CI1094" i="2"/>
  <c r="CO1094" i="2"/>
  <c r="CJ1094" i="2"/>
  <c r="CF1095" i="2"/>
  <c r="CK1093" i="2"/>
  <c r="BN1094" i="2" l="1"/>
  <c r="BK1094" i="2"/>
  <c r="BJ1095" i="2"/>
  <c r="BI1095" i="2"/>
  <c r="BF1095" i="2"/>
  <c r="BH1095" i="2" s="1"/>
  <c r="CQ1095" i="2"/>
  <c r="BE1096" i="2"/>
  <c r="BO1095" i="2"/>
  <c r="CO1095" i="2"/>
  <c r="CF1096" i="2"/>
  <c r="CI1095" i="2"/>
  <c r="CJ1095" i="2"/>
  <c r="CK1094" i="2"/>
  <c r="BM1094" i="2"/>
  <c r="BL1095" i="2" l="1"/>
  <c r="BM1095" i="2"/>
  <c r="CK1095" i="2"/>
  <c r="BN1095" i="2"/>
  <c r="BK1095" i="2"/>
  <c r="CF1097" i="2"/>
  <c r="CO1096" i="2"/>
  <c r="CJ1096" i="2"/>
  <c r="CI1096" i="2"/>
  <c r="BO1096" i="2"/>
  <c r="BI1096" i="2"/>
  <c r="BE1097" i="2"/>
  <c r="CQ1096" i="2"/>
  <c r="BF1096" i="2"/>
  <c r="BH1096" i="2" s="1"/>
  <c r="BJ1096" i="2"/>
  <c r="BL1096" i="2" l="1"/>
  <c r="BM1096" i="2"/>
  <c r="BN1096" i="2"/>
  <c r="BK1096" i="2"/>
  <c r="CK1096" i="2"/>
  <c r="CJ1097" i="2"/>
  <c r="CI1097" i="2"/>
  <c r="CF1098" i="2"/>
  <c r="CO1097" i="2"/>
  <c r="BI1097" i="2"/>
  <c r="BF1097" i="2"/>
  <c r="BH1097" i="2" s="1"/>
  <c r="CQ1097" i="2"/>
  <c r="BJ1097" i="2"/>
  <c r="BE1098" i="2"/>
  <c r="BO1097" i="2"/>
  <c r="BL1097" i="2" l="1"/>
  <c r="BM1097" i="2"/>
  <c r="BE1099" i="2"/>
  <c r="CQ1098" i="2"/>
  <c r="BF1098" i="2"/>
  <c r="BH1098" i="2" s="1"/>
  <c r="BO1098" i="2"/>
  <c r="BI1098" i="2"/>
  <c r="BJ1098" i="2"/>
  <c r="CF1099" i="2"/>
  <c r="CJ1098" i="2"/>
  <c r="CO1098" i="2"/>
  <c r="CI1098" i="2"/>
  <c r="BN1097" i="2"/>
  <c r="BK1097" i="2"/>
  <c r="CK1097" i="2"/>
  <c r="BL1098" i="2" l="1"/>
  <c r="BM1098" i="2"/>
  <c r="BN1098" i="2"/>
  <c r="BK1098" i="2"/>
  <c r="CK1098" i="2"/>
  <c r="CF1100" i="2"/>
  <c r="CO1099" i="2"/>
  <c r="CI1099" i="2"/>
  <c r="CJ1099" i="2"/>
  <c r="BE1100" i="2"/>
  <c r="BJ1099" i="2"/>
  <c r="BO1099" i="2"/>
  <c r="BF1099" i="2"/>
  <c r="BH1099" i="2" s="1"/>
  <c r="BI1099" i="2"/>
  <c r="CQ1099" i="2"/>
  <c r="BL1099" i="2" l="1"/>
  <c r="BM1099" i="2"/>
  <c r="CJ1100" i="2"/>
  <c r="CO1100" i="2"/>
  <c r="CI1100" i="2"/>
  <c r="CF1101" i="2"/>
  <c r="CK1099" i="2"/>
  <c r="BK1099" i="2"/>
  <c r="BN1099" i="2"/>
  <c r="BI1100" i="2"/>
  <c r="BO1100" i="2"/>
  <c r="CQ1100" i="2"/>
  <c r="BJ1100" i="2"/>
  <c r="BF1100" i="2"/>
  <c r="BH1100" i="2" s="1"/>
  <c r="BE1101" i="2"/>
  <c r="BL1100" i="2" l="1"/>
  <c r="BM1100" i="2"/>
  <c r="CO1101" i="2"/>
  <c r="CI1101" i="2"/>
  <c r="CJ1101" i="2"/>
  <c r="CF1102" i="2"/>
  <c r="CQ1101" i="2"/>
  <c r="BO1101" i="2"/>
  <c r="BJ1101" i="2"/>
  <c r="BF1101" i="2"/>
  <c r="BH1101" i="2" s="1"/>
  <c r="BI1101" i="2"/>
  <c r="BE1102" i="2"/>
  <c r="BK1100" i="2"/>
  <c r="BN1100" i="2"/>
  <c r="CK1100" i="2"/>
  <c r="BL1101" i="2" l="1"/>
  <c r="BM1101" i="2"/>
  <c r="BK1101" i="2"/>
  <c r="BN1101" i="2"/>
  <c r="BJ1102" i="2"/>
  <c r="BI1102" i="2"/>
  <c r="BO1102" i="2"/>
  <c r="BF1102" i="2"/>
  <c r="BH1102" i="2" s="1"/>
  <c r="BE1103" i="2"/>
  <c r="CQ1102" i="2"/>
  <c r="CF1103" i="2"/>
  <c r="CJ1102" i="2"/>
  <c r="CO1102" i="2"/>
  <c r="CI1102" i="2"/>
  <c r="CK1101" i="2"/>
  <c r="BL1102" i="2" l="1"/>
  <c r="BM1102" i="2"/>
  <c r="CK1102" i="2"/>
  <c r="BN1102" i="2"/>
  <c r="BK1102" i="2"/>
  <c r="BJ1103" i="2"/>
  <c r="BE1104" i="2"/>
  <c r="BF1103" i="2"/>
  <c r="BH1103" i="2" s="1"/>
  <c r="BO1103" i="2"/>
  <c r="CQ1103" i="2"/>
  <c r="BI1103" i="2"/>
  <c r="CF1104" i="2"/>
  <c r="CI1103" i="2"/>
  <c r="CJ1103" i="2"/>
  <c r="CO1103" i="2"/>
  <c r="BL1103" i="2" l="1"/>
  <c r="BM1103" i="2"/>
  <c r="BN1103" i="2"/>
  <c r="BK1103" i="2"/>
  <c r="CJ1104" i="2"/>
  <c r="CO1104" i="2"/>
  <c r="CI1104" i="2"/>
  <c r="CF1105" i="2"/>
  <c r="CK1103" i="2"/>
  <c r="BO1104" i="2"/>
  <c r="BF1104" i="2"/>
  <c r="BH1104" i="2" s="1"/>
  <c r="BL1104" i="2" s="1"/>
  <c r="BJ1104" i="2"/>
  <c r="BE1105" i="2"/>
  <c r="BI1104" i="2"/>
  <c r="CQ1104" i="2"/>
  <c r="BO1105" i="2" l="1"/>
  <c r="BF1105" i="2"/>
  <c r="BH1105" i="2" s="1"/>
  <c r="BL1105" i="2" s="1"/>
  <c r="BJ1105" i="2"/>
  <c r="CQ1105" i="2"/>
  <c r="BE1106" i="2"/>
  <c r="BI1105" i="2"/>
  <c r="CJ1105" i="2"/>
  <c r="CO1105" i="2"/>
  <c r="CF1106" i="2"/>
  <c r="CI1105" i="2"/>
  <c r="CK1104" i="2"/>
  <c r="BN1104" i="2"/>
  <c r="BK1104" i="2"/>
  <c r="BM1104" i="2"/>
  <c r="CK1105" i="2" l="1"/>
  <c r="CQ1106" i="2"/>
  <c r="BE1107" i="2"/>
  <c r="BF1106" i="2"/>
  <c r="BH1106" i="2" s="1"/>
  <c r="BL1106" i="2" s="1"/>
  <c r="BI1106" i="2"/>
  <c r="BJ1106" i="2"/>
  <c r="BO1106" i="2"/>
  <c r="CF1107" i="2"/>
  <c r="CI1106" i="2"/>
  <c r="CO1106" i="2"/>
  <c r="CJ1106" i="2"/>
  <c r="BN1105" i="2"/>
  <c r="BK1105" i="2"/>
  <c r="BM1105" i="2"/>
  <c r="CO1107" i="2" l="1"/>
  <c r="CI1107" i="2"/>
  <c r="CF1108" i="2"/>
  <c r="CJ1107" i="2"/>
  <c r="BN1106" i="2"/>
  <c r="BK1106" i="2"/>
  <c r="BM1106" i="2"/>
  <c r="CK1106" i="2"/>
  <c r="BF1107" i="2"/>
  <c r="BH1107" i="2" s="1"/>
  <c r="BL1107" i="2" s="1"/>
  <c r="CQ1107" i="2"/>
  <c r="BJ1107" i="2"/>
  <c r="BE1108" i="2"/>
  <c r="BI1107" i="2"/>
  <c r="BO1107" i="2"/>
  <c r="BF1108" i="2" l="1"/>
  <c r="BH1108" i="2" s="1"/>
  <c r="BJ1108" i="2"/>
  <c r="BI1108" i="2"/>
  <c r="BE1109" i="2"/>
  <c r="BO1108" i="2"/>
  <c r="CQ1108" i="2"/>
  <c r="CK1107" i="2"/>
  <c r="BK1107" i="2"/>
  <c r="BN1107" i="2"/>
  <c r="CJ1108" i="2"/>
  <c r="CI1108" i="2"/>
  <c r="CF1109" i="2"/>
  <c r="CO1108" i="2"/>
  <c r="BM1107" i="2"/>
  <c r="BL1108" i="2" l="1"/>
  <c r="BM1108" i="2"/>
  <c r="BJ1109" i="2"/>
  <c r="BI1109" i="2"/>
  <c r="BF1109" i="2"/>
  <c r="BH1109" i="2" s="1"/>
  <c r="BL1109" i="2" s="1"/>
  <c r="BE1110" i="2"/>
  <c r="BO1109" i="2"/>
  <c r="CQ1109" i="2"/>
  <c r="CK1108" i="2"/>
  <c r="CF1110" i="2"/>
  <c r="CJ1109" i="2"/>
  <c r="CI1109" i="2"/>
  <c r="CO1109" i="2"/>
  <c r="BN1108" i="2"/>
  <c r="BK1108" i="2"/>
  <c r="CF1111" i="2" l="1"/>
  <c r="CI1110" i="2"/>
  <c r="CO1110" i="2"/>
  <c r="CJ1110" i="2"/>
  <c r="BK1109" i="2"/>
  <c r="BN1109" i="2"/>
  <c r="CK1109" i="2"/>
  <c r="BO1110" i="2"/>
  <c r="BE1111" i="2"/>
  <c r="BF1110" i="2"/>
  <c r="BH1110" i="2" s="1"/>
  <c r="BL1110" i="2" s="1"/>
  <c r="CQ1110" i="2"/>
  <c r="BJ1110" i="2"/>
  <c r="BI1110" i="2"/>
  <c r="BM1109" i="2"/>
  <c r="BM1110" i="2" l="1"/>
  <c r="BN1110" i="2"/>
  <c r="BK1110" i="2"/>
  <c r="CI1111" i="2"/>
  <c r="CO1111" i="2"/>
  <c r="CF1112" i="2"/>
  <c r="CJ1111" i="2"/>
  <c r="CK1110" i="2"/>
  <c r="BJ1111" i="2"/>
  <c r="BE1112" i="2"/>
  <c r="BI1111" i="2"/>
  <c r="CQ1111" i="2"/>
  <c r="BO1111" i="2"/>
  <c r="BF1111" i="2"/>
  <c r="BH1111" i="2" s="1"/>
  <c r="BL1111" i="2" l="1"/>
  <c r="BM1111" i="2"/>
  <c r="BE1113" i="2"/>
  <c r="CQ1112" i="2"/>
  <c r="BI1112" i="2"/>
  <c r="BO1112" i="2"/>
  <c r="BF1112" i="2"/>
  <c r="BH1112" i="2" s="1"/>
  <c r="BL1112" i="2" s="1"/>
  <c r="BJ1112" i="2"/>
  <c r="CK1111" i="2"/>
  <c r="BN1111" i="2"/>
  <c r="BK1111" i="2"/>
  <c r="CI1112" i="2"/>
  <c r="CJ1112" i="2"/>
  <c r="CF1113" i="2"/>
  <c r="CO1112" i="2"/>
  <c r="CF1114" i="2" l="1"/>
  <c r="CJ1113" i="2"/>
  <c r="CO1113" i="2"/>
  <c r="CI1113" i="2"/>
  <c r="BK1112" i="2"/>
  <c r="BN1112" i="2"/>
  <c r="BI1113" i="2"/>
  <c r="CQ1113" i="2"/>
  <c r="BE1114" i="2"/>
  <c r="BF1113" i="2"/>
  <c r="BH1113" i="2" s="1"/>
  <c r="BL1113" i="2" s="1"/>
  <c r="BO1113" i="2"/>
  <c r="BJ1113" i="2"/>
  <c r="BM1112" i="2"/>
  <c r="CK1112" i="2"/>
  <c r="CI1114" i="2" l="1"/>
  <c r="CO1114" i="2"/>
  <c r="CJ1114" i="2"/>
  <c r="CF1115" i="2"/>
  <c r="BM1113" i="2"/>
  <c r="BI1114" i="2"/>
  <c r="BJ1114" i="2"/>
  <c r="CQ1114" i="2"/>
  <c r="BE1115" i="2"/>
  <c r="BF1114" i="2"/>
  <c r="BH1114" i="2" s="1"/>
  <c r="BL1114" i="2" s="1"/>
  <c r="BO1114" i="2"/>
  <c r="BK1113" i="2"/>
  <c r="BN1113" i="2"/>
  <c r="CK1113" i="2"/>
  <c r="CK1114" i="2" l="1"/>
  <c r="BI1115" i="2"/>
  <c r="BF1115" i="2"/>
  <c r="BH1115" i="2" s="1"/>
  <c r="BE1116" i="2"/>
  <c r="BJ1115" i="2"/>
  <c r="BO1115" i="2"/>
  <c r="CQ1115" i="2"/>
  <c r="BK1114" i="2"/>
  <c r="BN1114" i="2"/>
  <c r="CF1116" i="2"/>
  <c r="CI1115" i="2"/>
  <c r="CJ1115" i="2"/>
  <c r="CO1115" i="2"/>
  <c r="BM1114" i="2"/>
  <c r="BL1115" i="2" l="1"/>
  <c r="BM1115" i="2"/>
  <c r="CI1116" i="2"/>
  <c r="CF1117" i="2"/>
  <c r="CO1116" i="2"/>
  <c r="CJ1116" i="2"/>
  <c r="CK1115" i="2"/>
  <c r="BI1116" i="2"/>
  <c r="BE1117" i="2"/>
  <c r="BO1116" i="2"/>
  <c r="CQ1116" i="2"/>
  <c r="BF1116" i="2"/>
  <c r="BH1116" i="2" s="1"/>
  <c r="BL1116" i="2" s="1"/>
  <c r="BJ1116" i="2"/>
  <c r="BK1115" i="2"/>
  <c r="BN1115" i="2"/>
  <c r="BK1116" i="2" l="1"/>
  <c r="BN1116" i="2"/>
  <c r="CK1116" i="2"/>
  <c r="CQ1117" i="2"/>
  <c r="BJ1117" i="2"/>
  <c r="BI1117" i="2"/>
  <c r="BF1117" i="2"/>
  <c r="BH1117" i="2" s="1"/>
  <c r="BE1118" i="2"/>
  <c r="BO1117" i="2"/>
  <c r="CI1117" i="2"/>
  <c r="CF1118" i="2"/>
  <c r="CO1117" i="2"/>
  <c r="CJ1117" i="2"/>
  <c r="BM1116" i="2"/>
  <c r="BL1117" i="2" l="1"/>
  <c r="BM1117" i="2"/>
  <c r="CK1117" i="2"/>
  <c r="CO1118" i="2"/>
  <c r="CF1119" i="2"/>
  <c r="CI1118" i="2"/>
  <c r="CJ1118" i="2"/>
  <c r="BO1118" i="2"/>
  <c r="BF1118" i="2"/>
  <c r="BH1118" i="2" s="1"/>
  <c r="BL1118" i="2" s="1"/>
  <c r="BE1119" i="2"/>
  <c r="CQ1118" i="2"/>
  <c r="BI1118" i="2"/>
  <c r="BJ1118" i="2"/>
  <c r="BN1117" i="2"/>
  <c r="BK1117" i="2"/>
  <c r="CJ1119" i="2" l="1"/>
  <c r="CF1120" i="2"/>
  <c r="CI1119" i="2"/>
  <c r="CO1119" i="2"/>
  <c r="BN1118" i="2"/>
  <c r="BK1118" i="2"/>
  <c r="CK1118" i="2"/>
  <c r="BF1119" i="2"/>
  <c r="BI1119" i="2"/>
  <c r="BE1120" i="2"/>
  <c r="CQ1119" i="2"/>
  <c r="BH1119" i="2"/>
  <c r="BL1119" i="2" s="1"/>
  <c r="BO1119" i="2"/>
  <c r="BJ1119" i="2"/>
  <c r="BM1118" i="2"/>
  <c r="BM1119" i="2" l="1"/>
  <c r="BN1119" i="2"/>
  <c r="BK1119" i="2"/>
  <c r="CK1119" i="2"/>
  <c r="CO1120" i="2"/>
  <c r="CF1121" i="2"/>
  <c r="CJ1120" i="2"/>
  <c r="CI1120" i="2"/>
  <c r="BJ1120" i="2"/>
  <c r="BI1120" i="2"/>
  <c r="BE1121" i="2"/>
  <c r="CQ1120" i="2"/>
  <c r="BO1120" i="2"/>
  <c r="BF1120" i="2"/>
  <c r="BH1120" i="2" s="1"/>
  <c r="BL1120" i="2" l="1"/>
  <c r="BM1120" i="2"/>
  <c r="CO1121" i="2"/>
  <c r="CF1122" i="2"/>
  <c r="CI1121" i="2"/>
  <c r="CJ1121" i="2"/>
  <c r="BK1120" i="2"/>
  <c r="BN1120" i="2"/>
  <c r="BJ1121" i="2"/>
  <c r="BI1121" i="2"/>
  <c r="BO1121" i="2"/>
  <c r="CQ1121" i="2"/>
  <c r="BF1121" i="2"/>
  <c r="BH1121" i="2" s="1"/>
  <c r="BL1121" i="2" s="1"/>
  <c r="BE1122" i="2"/>
  <c r="CK1120" i="2"/>
  <c r="BM1121" i="2" l="1"/>
  <c r="CK1121" i="2"/>
  <c r="BK1121" i="2"/>
  <c r="BN1121" i="2"/>
  <c r="BO1122" i="2"/>
  <c r="BE1123" i="2"/>
  <c r="BJ1122" i="2"/>
  <c r="BI1122" i="2"/>
  <c r="CQ1122" i="2"/>
  <c r="BF1122" i="2"/>
  <c r="BH1122" i="2" s="1"/>
  <c r="CO1122" i="2"/>
  <c r="CF1123" i="2"/>
  <c r="CI1122" i="2"/>
  <c r="CJ1122" i="2"/>
  <c r="BL1122" i="2" l="1"/>
  <c r="BM1122" i="2"/>
  <c r="BN1122" i="2"/>
  <c r="BK1122" i="2"/>
  <c r="CO1123" i="2"/>
  <c r="CJ1123" i="2"/>
  <c r="CF1124" i="2"/>
  <c r="CI1123" i="2"/>
  <c r="BO1123" i="2"/>
  <c r="BI1123" i="2"/>
  <c r="CQ1123" i="2"/>
  <c r="BJ1123" i="2"/>
  <c r="BE1124" i="2"/>
  <c r="BF1123" i="2"/>
  <c r="BH1123" i="2" s="1"/>
  <c r="CK1122" i="2"/>
  <c r="BL1123" i="2" l="1"/>
  <c r="BM1123" i="2"/>
  <c r="CK1123" i="2"/>
  <c r="BK1123" i="2"/>
  <c r="BN1123" i="2"/>
  <c r="BI1124" i="2"/>
  <c r="BF1124" i="2"/>
  <c r="BO1124" i="2"/>
  <c r="CQ1124" i="2"/>
  <c r="BE1125" i="2"/>
  <c r="BH1124" i="2"/>
  <c r="BL1124" i="2" s="1"/>
  <c r="BJ1124" i="2"/>
  <c r="CI1124" i="2"/>
  <c r="CF1125" i="2"/>
  <c r="CJ1124" i="2"/>
  <c r="CO1124" i="2"/>
  <c r="CK1124" i="2" l="1"/>
  <c r="BM1124" i="2"/>
  <c r="BK1124" i="2"/>
  <c r="BN1124" i="2"/>
  <c r="CI1125" i="2"/>
  <c r="CO1125" i="2"/>
  <c r="CF1126" i="2"/>
  <c r="CJ1125" i="2"/>
  <c r="BJ1125" i="2"/>
  <c r="BE1126" i="2"/>
  <c r="BF1125" i="2"/>
  <c r="BH1125" i="2" s="1"/>
  <c r="BO1125" i="2"/>
  <c r="CQ1125" i="2"/>
  <c r="BI1125" i="2"/>
  <c r="BL1125" i="2" l="1"/>
  <c r="BM1125" i="2"/>
  <c r="CQ1126" i="2"/>
  <c r="BE1127" i="2"/>
  <c r="BO1126" i="2"/>
  <c r="BF1126" i="2"/>
  <c r="BH1126" i="2" s="1"/>
  <c r="BL1126" i="2" s="1"/>
  <c r="BJ1126" i="2"/>
  <c r="BI1126" i="2"/>
  <c r="CK1125" i="2"/>
  <c r="BN1125" i="2"/>
  <c r="BK1125" i="2"/>
  <c r="CO1126" i="2"/>
  <c r="CJ1126" i="2"/>
  <c r="CF1127" i="2"/>
  <c r="CI1126" i="2"/>
  <c r="CK1126" i="2" l="1"/>
  <c r="BN1126" i="2"/>
  <c r="BK1126" i="2"/>
  <c r="BM1126" i="2"/>
  <c r="CJ1127" i="2"/>
  <c r="CF1128" i="2"/>
  <c r="CI1127" i="2"/>
  <c r="CO1127" i="2"/>
  <c r="BI1127" i="2"/>
  <c r="BF1127" i="2"/>
  <c r="BH1127" i="2" s="1"/>
  <c r="BE1128" i="2"/>
  <c r="CQ1127" i="2"/>
  <c r="BJ1127" i="2"/>
  <c r="BO1127" i="2"/>
  <c r="BL1127" i="2" l="1"/>
  <c r="BM1127" i="2"/>
  <c r="CK1127" i="2"/>
  <c r="CQ1128" i="2"/>
  <c r="BE1129" i="2"/>
  <c r="BF1128" i="2"/>
  <c r="BH1128" i="2" s="1"/>
  <c r="BO1128" i="2"/>
  <c r="BI1128" i="2"/>
  <c r="BJ1128" i="2"/>
  <c r="BN1127" i="2"/>
  <c r="BK1127" i="2"/>
  <c r="CJ1128" i="2"/>
  <c r="CO1128" i="2"/>
  <c r="CI1128" i="2"/>
  <c r="CF1129" i="2"/>
  <c r="BL1128" i="2" l="1"/>
  <c r="BM1128" i="2"/>
  <c r="BN1128" i="2"/>
  <c r="BK1128" i="2"/>
  <c r="CQ1129" i="2"/>
  <c r="BO1129" i="2"/>
  <c r="BE1130" i="2"/>
  <c r="BI1129" i="2"/>
  <c r="BF1129" i="2"/>
  <c r="BH1129" i="2" s="1"/>
  <c r="BL1129" i="2" s="1"/>
  <c r="BJ1129" i="2"/>
  <c r="CO1129" i="2"/>
  <c r="CI1129" i="2"/>
  <c r="CJ1129" i="2"/>
  <c r="CF1130" i="2"/>
  <c r="CK1128" i="2"/>
  <c r="CK1129" i="2" l="1"/>
  <c r="BE1131" i="2"/>
  <c r="BJ1130" i="2"/>
  <c r="BO1130" i="2"/>
  <c r="BI1130" i="2"/>
  <c r="CQ1130" i="2"/>
  <c r="BF1130" i="2"/>
  <c r="BH1130" i="2" s="1"/>
  <c r="CI1130" i="2"/>
  <c r="CJ1130" i="2"/>
  <c r="CO1130" i="2"/>
  <c r="CF1131" i="2"/>
  <c r="BN1129" i="2"/>
  <c r="BK1129" i="2"/>
  <c r="BM1129" i="2"/>
  <c r="BL1130" i="2" l="1"/>
  <c r="BM1130" i="2"/>
  <c r="CJ1131" i="2"/>
  <c r="CO1131" i="2"/>
  <c r="CF1132" i="2"/>
  <c r="CI1131" i="2"/>
  <c r="CK1130" i="2"/>
  <c r="BF1131" i="2"/>
  <c r="BH1131" i="2" s="1"/>
  <c r="BE1132" i="2"/>
  <c r="BI1131" i="2"/>
  <c r="CQ1131" i="2"/>
  <c r="BJ1131" i="2"/>
  <c r="BO1131" i="2"/>
  <c r="BK1130" i="2"/>
  <c r="BN1130" i="2"/>
  <c r="BL1131" i="2" l="1"/>
  <c r="BM1131" i="2"/>
  <c r="CK1131" i="2"/>
  <c r="BI1132" i="2"/>
  <c r="BE1133" i="2"/>
  <c r="BF1132" i="2"/>
  <c r="BH1132" i="2" s="1"/>
  <c r="BL1132" i="2" s="1"/>
  <c r="CQ1132" i="2"/>
  <c r="BJ1132" i="2"/>
  <c r="BO1132" i="2"/>
  <c r="CJ1132" i="2"/>
  <c r="CI1132" i="2"/>
  <c r="CO1132" i="2"/>
  <c r="CF1133" i="2"/>
  <c r="BK1131" i="2"/>
  <c r="BN1131" i="2"/>
  <c r="CO1133" i="2" l="1"/>
  <c r="CI1133" i="2"/>
  <c r="CF1134" i="2"/>
  <c r="CJ1133" i="2"/>
  <c r="BN1132" i="2"/>
  <c r="BK1132" i="2"/>
  <c r="BM1132" i="2"/>
  <c r="CK1132" i="2"/>
  <c r="BO1133" i="2"/>
  <c r="BJ1133" i="2"/>
  <c r="CQ1133" i="2"/>
  <c r="BE1134" i="2"/>
  <c r="BF1133" i="2"/>
  <c r="BH1133" i="2" s="1"/>
  <c r="BL1133" i="2" s="1"/>
  <c r="BI1133" i="2"/>
  <c r="CI1134" i="2" l="1"/>
  <c r="CO1134" i="2"/>
  <c r="CJ1134" i="2"/>
  <c r="CF1135" i="2"/>
  <c r="BK1133" i="2"/>
  <c r="BN1133" i="2"/>
  <c r="CK1133" i="2"/>
  <c r="BE1135" i="2"/>
  <c r="CQ1134" i="2"/>
  <c r="BF1134" i="2"/>
  <c r="BH1134" i="2" s="1"/>
  <c r="BL1134" i="2" s="1"/>
  <c r="BO1134" i="2"/>
  <c r="BI1134" i="2"/>
  <c r="BJ1134" i="2"/>
  <c r="BM1133" i="2"/>
  <c r="BM1134" i="2" l="1"/>
  <c r="CF1136" i="2"/>
  <c r="CO1135" i="2"/>
  <c r="CJ1135" i="2"/>
  <c r="CI1135" i="2"/>
  <c r="CK1134" i="2"/>
  <c r="CQ1135" i="2"/>
  <c r="BE1136" i="2"/>
  <c r="BJ1135" i="2"/>
  <c r="BF1135" i="2"/>
  <c r="BH1135" i="2" s="1"/>
  <c r="BL1135" i="2" s="1"/>
  <c r="BI1135" i="2"/>
  <c r="BO1135" i="2"/>
  <c r="BK1134" i="2"/>
  <c r="BN1134" i="2"/>
  <c r="BI1136" i="2" l="1"/>
  <c r="BE1137" i="2"/>
  <c r="CQ1136" i="2"/>
  <c r="BJ1136" i="2"/>
  <c r="BO1136" i="2"/>
  <c r="BF1136" i="2"/>
  <c r="BH1136" i="2" s="1"/>
  <c r="CF1137" i="2"/>
  <c r="CJ1136" i="2"/>
  <c r="CI1136" i="2"/>
  <c r="CO1136" i="2"/>
  <c r="BM1135" i="2"/>
  <c r="BN1135" i="2"/>
  <c r="BK1135" i="2"/>
  <c r="CK1135" i="2"/>
  <c r="BL1136" i="2" l="1"/>
  <c r="BM1136" i="2"/>
  <c r="CI1137" i="2"/>
  <c r="CF1138" i="2"/>
  <c r="CO1137" i="2"/>
  <c r="CJ1137" i="2"/>
  <c r="BN1136" i="2"/>
  <c r="BK1136" i="2"/>
  <c r="BF1137" i="2"/>
  <c r="BH1137" i="2" s="1"/>
  <c r="BI1137" i="2"/>
  <c r="BJ1137" i="2"/>
  <c r="BO1137" i="2"/>
  <c r="CQ1137" i="2"/>
  <c r="BE1138" i="2"/>
  <c r="CK1136" i="2"/>
  <c r="BL1137" i="2" l="1"/>
  <c r="BM1137" i="2"/>
  <c r="CF1139" i="2"/>
  <c r="CO1138" i="2"/>
  <c r="CJ1138" i="2"/>
  <c r="CI1138" i="2"/>
  <c r="BN1137" i="2"/>
  <c r="BK1137" i="2"/>
  <c r="CK1137" i="2"/>
  <c r="BI1138" i="2"/>
  <c r="BE1139" i="2"/>
  <c r="BF1138" i="2"/>
  <c r="BH1138" i="2" s="1"/>
  <c r="BL1138" i="2" s="1"/>
  <c r="CQ1138" i="2"/>
  <c r="BJ1138" i="2"/>
  <c r="BO1138" i="2"/>
  <c r="CO1139" i="2" l="1"/>
  <c r="CI1139" i="2"/>
  <c r="CJ1139" i="2"/>
  <c r="CF1140" i="2"/>
  <c r="BM1138" i="2"/>
  <c r="CQ1139" i="2"/>
  <c r="BJ1139" i="2"/>
  <c r="BE1140" i="2"/>
  <c r="BO1139" i="2"/>
  <c r="BF1139" i="2"/>
  <c r="BH1139" i="2" s="1"/>
  <c r="BI1139" i="2"/>
  <c r="CK1138" i="2"/>
  <c r="BN1138" i="2"/>
  <c r="BK1138" i="2"/>
  <c r="BL1139" i="2" l="1"/>
  <c r="BM1139" i="2"/>
  <c r="BN1139" i="2"/>
  <c r="BK1139" i="2"/>
  <c r="BJ1140" i="2"/>
  <c r="BE1141" i="2"/>
  <c r="BI1140" i="2"/>
  <c r="BF1140" i="2"/>
  <c r="BH1140" i="2" s="1"/>
  <c r="BL1140" i="2" s="1"/>
  <c r="CQ1140" i="2"/>
  <c r="BO1140" i="2"/>
  <c r="CK1139" i="2"/>
  <c r="CO1140" i="2"/>
  <c r="CF1141" i="2"/>
  <c r="CJ1140" i="2"/>
  <c r="CI1140" i="2"/>
  <c r="BI1141" i="2" l="1"/>
  <c r="CQ1141" i="2"/>
  <c r="BE1142" i="2"/>
  <c r="BJ1141" i="2"/>
  <c r="BF1141" i="2"/>
  <c r="BH1141" i="2" s="1"/>
  <c r="BO1141" i="2"/>
  <c r="BN1140" i="2"/>
  <c r="BK1140" i="2"/>
  <c r="BM1140" i="2"/>
  <c r="CK1140" i="2"/>
  <c r="CJ1141" i="2"/>
  <c r="CO1141" i="2"/>
  <c r="CF1142" i="2"/>
  <c r="CI1141" i="2"/>
  <c r="BL1141" i="2" l="1"/>
  <c r="BM1141" i="2"/>
  <c r="CK1141" i="2"/>
  <c r="BK1141" i="2"/>
  <c r="BN1141" i="2"/>
  <c r="CJ1142" i="2"/>
  <c r="CO1142" i="2"/>
  <c r="CF1143" i="2"/>
  <c r="CI1142" i="2"/>
  <c r="BF1142" i="2"/>
  <c r="BH1142" i="2" s="1"/>
  <c r="BL1142" i="2" s="1"/>
  <c r="BO1142" i="2"/>
  <c r="CQ1142" i="2"/>
  <c r="BE1143" i="2"/>
  <c r="BI1142" i="2"/>
  <c r="BJ1142" i="2"/>
  <c r="BM1142" i="2" l="1"/>
  <c r="BE1144" i="2"/>
  <c r="BI1143" i="2"/>
  <c r="BF1143" i="2"/>
  <c r="BH1143" i="2" s="1"/>
  <c r="BL1143" i="2" s="1"/>
  <c r="BO1143" i="2"/>
  <c r="CQ1143" i="2"/>
  <c r="BJ1143" i="2"/>
  <c r="CK1142" i="2"/>
  <c r="BK1142" i="2"/>
  <c r="BN1142" i="2"/>
  <c r="CF1144" i="2"/>
  <c r="CI1143" i="2"/>
  <c r="CJ1143" i="2"/>
  <c r="CO1143" i="2"/>
  <c r="BE1145" i="2" l="1"/>
  <c r="BO1144" i="2"/>
  <c r="BF1144" i="2"/>
  <c r="BH1144" i="2" s="1"/>
  <c r="BL1144" i="2" s="1"/>
  <c r="BJ1144" i="2"/>
  <c r="BI1144" i="2"/>
  <c r="CQ1144" i="2"/>
  <c r="CK1143" i="2"/>
  <c r="BK1143" i="2"/>
  <c r="BN1143" i="2"/>
  <c r="BM1143" i="2"/>
  <c r="CF1145" i="2"/>
  <c r="CJ1144" i="2"/>
  <c r="CO1144" i="2"/>
  <c r="CI1144" i="2"/>
  <c r="CK1144" i="2" l="1"/>
  <c r="BN1144" i="2"/>
  <c r="BK1144" i="2"/>
  <c r="BJ1145" i="2"/>
  <c r="CQ1145" i="2"/>
  <c r="BE1146" i="2"/>
  <c r="BI1145" i="2"/>
  <c r="BO1145" i="2"/>
  <c r="BF1145" i="2"/>
  <c r="BH1145" i="2" s="1"/>
  <c r="BL1145" i="2" s="1"/>
  <c r="CO1145" i="2"/>
  <c r="CI1145" i="2"/>
  <c r="CJ1145" i="2"/>
  <c r="CF1146" i="2"/>
  <c r="BM1144" i="2"/>
  <c r="BM1145" i="2" l="1"/>
  <c r="CK1145" i="2"/>
  <c r="BK1145" i="2"/>
  <c r="BN1145" i="2"/>
  <c r="CJ1146" i="2"/>
  <c r="CI1146" i="2"/>
  <c r="CO1146" i="2"/>
  <c r="CF1147" i="2"/>
  <c r="BO1146" i="2"/>
  <c r="BF1146" i="2"/>
  <c r="BH1146" i="2" s="1"/>
  <c r="BL1146" i="2" s="1"/>
  <c r="BI1146" i="2"/>
  <c r="CQ1146" i="2"/>
  <c r="BJ1146" i="2"/>
  <c r="BE1147" i="2"/>
  <c r="BK1146" i="2" l="1"/>
  <c r="BN1146" i="2"/>
  <c r="CK1146" i="2"/>
  <c r="CQ1147" i="2"/>
  <c r="BO1147" i="2"/>
  <c r="BF1147" i="2"/>
  <c r="BH1147" i="2" s="1"/>
  <c r="BE1148" i="2"/>
  <c r="BI1147" i="2"/>
  <c r="BJ1147" i="2"/>
  <c r="CF1148" i="2"/>
  <c r="CO1147" i="2"/>
  <c r="CJ1147" i="2"/>
  <c r="CI1147" i="2"/>
  <c r="BM1146" i="2"/>
  <c r="BL1147" i="2" l="1"/>
  <c r="BM1147" i="2"/>
  <c r="CI1148" i="2"/>
  <c r="CJ1148" i="2"/>
  <c r="CO1148" i="2"/>
  <c r="CF1149" i="2"/>
  <c r="BK1147" i="2"/>
  <c r="BN1147" i="2"/>
  <c r="BJ1148" i="2"/>
  <c r="BO1148" i="2"/>
  <c r="BF1148" i="2"/>
  <c r="BH1148" i="2" s="1"/>
  <c r="BL1148" i="2" s="1"/>
  <c r="CQ1148" i="2"/>
  <c r="BI1148" i="2"/>
  <c r="BE1149" i="2"/>
  <c r="CK1147" i="2"/>
  <c r="CK1148" i="2" l="1"/>
  <c r="BI1149" i="2"/>
  <c r="BE1150" i="2"/>
  <c r="BO1149" i="2"/>
  <c r="BF1149" i="2"/>
  <c r="BH1149" i="2" s="1"/>
  <c r="BL1149" i="2" s="1"/>
  <c r="CQ1149" i="2"/>
  <c r="BJ1149" i="2"/>
  <c r="BN1148" i="2"/>
  <c r="BK1148" i="2"/>
  <c r="CO1149" i="2"/>
  <c r="CJ1149" i="2"/>
  <c r="CI1149" i="2"/>
  <c r="CF1150" i="2"/>
  <c r="BM1148" i="2"/>
  <c r="BN1149" i="2" l="1"/>
  <c r="BK1149" i="2"/>
  <c r="CO1150" i="2"/>
  <c r="CJ1150" i="2"/>
  <c r="CF1151" i="2"/>
  <c r="CI1150" i="2"/>
  <c r="BO1150" i="2"/>
  <c r="CQ1150" i="2"/>
  <c r="BE1151" i="2"/>
  <c r="BI1150" i="2"/>
  <c r="BF1150" i="2"/>
  <c r="BH1150" i="2" s="1"/>
  <c r="BL1150" i="2" s="1"/>
  <c r="BJ1150" i="2"/>
  <c r="CK1149" i="2"/>
  <c r="BM1149" i="2"/>
  <c r="CF1152" i="2" l="1"/>
  <c r="CJ1151" i="2"/>
  <c r="CI1151" i="2"/>
  <c r="CO1151" i="2"/>
  <c r="BO1151" i="2"/>
  <c r="BF1151" i="2"/>
  <c r="BH1151" i="2" s="1"/>
  <c r="BL1151" i="2" s="1"/>
  <c r="BI1151" i="2"/>
  <c r="CQ1151" i="2"/>
  <c r="BJ1151" i="2"/>
  <c r="BE1152" i="2"/>
  <c r="BM1150" i="2"/>
  <c r="CK1150" i="2"/>
  <c r="BK1150" i="2"/>
  <c r="BN1150" i="2"/>
  <c r="BK1151" i="2" l="1"/>
  <c r="BN1151" i="2"/>
  <c r="CI1152" i="2"/>
  <c r="CF1153" i="2"/>
  <c r="CJ1152" i="2"/>
  <c r="CO1152" i="2"/>
  <c r="CK1151" i="2"/>
  <c r="BM1151" i="2"/>
  <c r="CQ1152" i="2"/>
  <c r="BJ1152" i="2"/>
  <c r="BF1152" i="2"/>
  <c r="BH1152" i="2" s="1"/>
  <c r="BE1153" i="2"/>
  <c r="BO1152" i="2"/>
  <c r="BI1152" i="2"/>
  <c r="BL1152" i="2" l="1"/>
  <c r="BM1152" i="2"/>
  <c r="BJ1153" i="2"/>
  <c r="BI1153" i="2"/>
  <c r="CQ1153" i="2"/>
  <c r="BF1153" i="2"/>
  <c r="BH1153" i="2" s="1"/>
  <c r="BL1153" i="2" s="1"/>
  <c r="BO1153" i="2"/>
  <c r="BE1154" i="2"/>
  <c r="CK1152" i="2"/>
  <c r="BN1152" i="2"/>
  <c r="BK1152" i="2"/>
  <c r="CJ1153" i="2"/>
  <c r="CF1154" i="2"/>
  <c r="CO1153" i="2"/>
  <c r="CI1153" i="2"/>
  <c r="BJ1154" i="2" l="1"/>
  <c r="CQ1154" i="2"/>
  <c r="BF1154" i="2"/>
  <c r="BH1154" i="2" s="1"/>
  <c r="BI1154" i="2"/>
  <c r="BO1154" i="2"/>
  <c r="BE1155" i="2"/>
  <c r="CK1153" i="2"/>
  <c r="BM1153" i="2"/>
  <c r="CO1154" i="2"/>
  <c r="CF1155" i="2"/>
  <c r="CJ1154" i="2"/>
  <c r="CI1154" i="2"/>
  <c r="BN1153" i="2"/>
  <c r="BK1153" i="2"/>
  <c r="BL1154" i="2" l="1"/>
  <c r="BM1154" i="2"/>
  <c r="CK1154" i="2"/>
  <c r="BK1154" i="2"/>
  <c r="BN1154" i="2"/>
  <c r="CI1155" i="2"/>
  <c r="CO1155" i="2"/>
  <c r="CJ1155" i="2"/>
  <c r="CF1156" i="2"/>
  <c r="BI1155" i="2"/>
  <c r="BO1155" i="2"/>
  <c r="BJ1155" i="2"/>
  <c r="CQ1155" i="2"/>
  <c r="BF1155" i="2"/>
  <c r="BH1155" i="2" s="1"/>
  <c r="BE1156" i="2"/>
  <c r="BL1155" i="2" l="1"/>
  <c r="BM1155" i="2"/>
  <c r="BJ1156" i="2"/>
  <c r="BE1157" i="2"/>
  <c r="BF1156" i="2"/>
  <c r="BH1156" i="2" s="1"/>
  <c r="BL1156" i="2" s="1"/>
  <c r="BI1156" i="2"/>
  <c r="BO1156" i="2"/>
  <c r="CQ1156" i="2"/>
  <c r="CJ1156" i="2"/>
  <c r="CI1156" i="2"/>
  <c r="CF1157" i="2"/>
  <c r="CO1156" i="2"/>
  <c r="CK1155" i="2"/>
  <c r="BK1155" i="2"/>
  <c r="BN1155" i="2"/>
  <c r="CK1156" i="2" l="1"/>
  <c r="BN1156" i="2"/>
  <c r="BK1156" i="2"/>
  <c r="CI1157" i="2"/>
  <c r="CO1157" i="2"/>
  <c r="CJ1157" i="2"/>
  <c r="CF1158" i="2"/>
  <c r="CQ1157" i="2"/>
  <c r="BF1157" i="2"/>
  <c r="BH1157" i="2" s="1"/>
  <c r="BO1157" i="2"/>
  <c r="BJ1157" i="2"/>
  <c r="BE1158" i="2"/>
  <c r="BI1157" i="2"/>
  <c r="BM1156" i="2"/>
  <c r="BL1157" i="2" l="1"/>
  <c r="BM1157" i="2"/>
  <c r="BN1157" i="2"/>
  <c r="BK1157" i="2"/>
  <c r="CK1157" i="2"/>
  <c r="BO1158" i="2"/>
  <c r="BJ1158" i="2"/>
  <c r="BI1158" i="2"/>
  <c r="BE1159" i="2"/>
  <c r="BF1158" i="2"/>
  <c r="BH1158" i="2" s="1"/>
  <c r="CQ1158" i="2"/>
  <c r="CJ1158" i="2"/>
  <c r="CI1158" i="2"/>
  <c r="CO1158" i="2"/>
  <c r="CF1159" i="2"/>
  <c r="BL1158" i="2" l="1"/>
  <c r="BM1158" i="2"/>
  <c r="CJ1159" i="2"/>
  <c r="CF1160" i="2"/>
  <c r="CI1159" i="2"/>
  <c r="CO1159" i="2"/>
  <c r="BE1160" i="2"/>
  <c r="BI1159" i="2"/>
  <c r="CQ1159" i="2"/>
  <c r="BO1159" i="2"/>
  <c r="BJ1159" i="2"/>
  <c r="BF1159" i="2"/>
  <c r="BH1159" i="2" s="1"/>
  <c r="BK1158" i="2"/>
  <c r="BN1158" i="2"/>
  <c r="CK1158" i="2"/>
  <c r="BL1159" i="2" l="1"/>
  <c r="BM1159" i="2"/>
  <c r="BK1159" i="2"/>
  <c r="BN1159" i="2"/>
  <c r="CK1159" i="2"/>
  <c r="BI1160" i="2"/>
  <c r="CQ1160" i="2"/>
  <c r="BF1160" i="2"/>
  <c r="BH1160" i="2" s="1"/>
  <c r="BJ1160" i="2"/>
  <c r="BE1161" i="2"/>
  <c r="BO1160" i="2"/>
  <c r="CJ1160" i="2"/>
  <c r="CI1160" i="2"/>
  <c r="CF1161" i="2"/>
  <c r="CO1160" i="2"/>
  <c r="BL1160" i="2" l="1"/>
  <c r="BM1160" i="2"/>
  <c r="CF1162" i="2"/>
  <c r="CJ1161" i="2"/>
  <c r="CO1161" i="2"/>
  <c r="CI1161" i="2"/>
  <c r="BK1160" i="2"/>
  <c r="BN1160" i="2"/>
  <c r="BI1161" i="2"/>
  <c r="BO1161" i="2"/>
  <c r="BF1161" i="2"/>
  <c r="BH1161" i="2" s="1"/>
  <c r="BE1162" i="2"/>
  <c r="CQ1161" i="2"/>
  <c r="BJ1161" i="2"/>
  <c r="CK1160" i="2"/>
  <c r="BL1161" i="2" l="1"/>
  <c r="BM1161" i="2"/>
  <c r="BN1161" i="2"/>
  <c r="BK1161" i="2"/>
  <c r="CK1161" i="2"/>
  <c r="CF1163" i="2"/>
  <c r="CJ1162" i="2"/>
  <c r="CI1162" i="2"/>
  <c r="CO1162" i="2"/>
  <c r="BF1162" i="2"/>
  <c r="BH1162" i="2" s="1"/>
  <c r="BL1162" i="2" s="1"/>
  <c r="BO1162" i="2"/>
  <c r="BJ1162" i="2"/>
  <c r="BE1163" i="2"/>
  <c r="BI1162" i="2"/>
  <c r="CQ1162" i="2"/>
  <c r="CJ1163" i="2" l="1"/>
  <c r="CO1163" i="2"/>
  <c r="CF1164" i="2"/>
  <c r="CI1163" i="2"/>
  <c r="BM1162" i="2"/>
  <c r="BK1162" i="2"/>
  <c r="BN1162" i="2"/>
  <c r="CK1162" i="2"/>
  <c r="BF1163" i="2"/>
  <c r="BH1163" i="2" s="1"/>
  <c r="BL1163" i="2" s="1"/>
  <c r="BJ1163" i="2"/>
  <c r="CQ1163" i="2"/>
  <c r="BI1163" i="2"/>
  <c r="BE1164" i="2"/>
  <c r="BO1163" i="2"/>
  <c r="BE1165" i="2" l="1"/>
  <c r="BI1164" i="2"/>
  <c r="BJ1164" i="2"/>
  <c r="BO1164" i="2"/>
  <c r="CQ1164" i="2"/>
  <c r="BF1164" i="2"/>
  <c r="BH1164" i="2" s="1"/>
  <c r="BL1164" i="2" s="1"/>
  <c r="CI1164" i="2"/>
  <c r="CJ1164" i="2"/>
  <c r="CF1165" i="2"/>
  <c r="CO1164" i="2"/>
  <c r="BM1163" i="2"/>
  <c r="BK1163" i="2"/>
  <c r="BN1163" i="2"/>
  <c r="CK1163" i="2"/>
  <c r="CK1164" i="2" l="1"/>
  <c r="BE1166" i="2"/>
  <c r="BJ1165" i="2"/>
  <c r="BO1165" i="2"/>
  <c r="BF1165" i="2"/>
  <c r="BH1165" i="2" s="1"/>
  <c r="BL1165" i="2" s="1"/>
  <c r="BI1165" i="2"/>
  <c r="CQ1165" i="2"/>
  <c r="CI1165" i="2"/>
  <c r="CO1165" i="2"/>
  <c r="CF1166" i="2"/>
  <c r="CJ1165" i="2"/>
  <c r="BM1164" i="2"/>
  <c r="BN1164" i="2"/>
  <c r="BK1164" i="2"/>
  <c r="CK1165" i="2" l="1"/>
  <c r="BF1166" i="2"/>
  <c r="BH1166" i="2" s="1"/>
  <c r="BI1166" i="2"/>
  <c r="CQ1166" i="2"/>
  <c r="BO1166" i="2"/>
  <c r="BE1167" i="2"/>
  <c r="BJ1166" i="2"/>
  <c r="BM1165" i="2"/>
  <c r="CF1167" i="2"/>
  <c r="CI1166" i="2"/>
  <c r="CO1166" i="2"/>
  <c r="CJ1166" i="2"/>
  <c r="BK1165" i="2"/>
  <c r="BN1165" i="2"/>
  <c r="BL1166" i="2" l="1"/>
  <c r="BM1166" i="2"/>
  <c r="CK1166" i="2"/>
  <c r="BJ1167" i="2"/>
  <c r="BE1168" i="2"/>
  <c r="BF1167" i="2"/>
  <c r="BH1167" i="2" s="1"/>
  <c r="BL1167" i="2" s="1"/>
  <c r="CQ1167" i="2"/>
  <c r="BO1167" i="2"/>
  <c r="BI1167" i="2"/>
  <c r="CF1168" i="2"/>
  <c r="CJ1167" i="2"/>
  <c r="CO1167" i="2"/>
  <c r="CI1167" i="2"/>
  <c r="BN1166" i="2"/>
  <c r="BK1166" i="2"/>
  <c r="CJ1168" i="2" l="1"/>
  <c r="CI1168" i="2"/>
  <c r="CO1168" i="2"/>
  <c r="CF1169" i="2"/>
  <c r="BM1167" i="2"/>
  <c r="CK1167" i="2"/>
  <c r="BF1168" i="2"/>
  <c r="BH1168" i="2" s="1"/>
  <c r="BO1168" i="2"/>
  <c r="BJ1168" i="2"/>
  <c r="CQ1168" i="2"/>
  <c r="BI1168" i="2"/>
  <c r="BE1169" i="2"/>
  <c r="BN1167" i="2"/>
  <c r="BK1167" i="2"/>
  <c r="BL1168" i="2" l="1"/>
  <c r="BM1168" i="2"/>
  <c r="CO1169" i="2"/>
  <c r="CF1170" i="2"/>
  <c r="CI1169" i="2"/>
  <c r="CJ1169" i="2"/>
  <c r="CK1168" i="2"/>
  <c r="BN1168" i="2"/>
  <c r="BK1168" i="2"/>
  <c r="BF1169" i="2"/>
  <c r="BH1169" i="2" s="1"/>
  <c r="BL1169" i="2" s="1"/>
  <c r="BE1170" i="2"/>
  <c r="BO1169" i="2"/>
  <c r="BI1169" i="2"/>
  <c r="BJ1169" i="2"/>
  <c r="CQ1169" i="2"/>
  <c r="BM1169" i="2" l="1"/>
  <c r="BJ1170" i="2"/>
  <c r="CQ1170" i="2"/>
  <c r="BF1170" i="2"/>
  <c r="BH1170" i="2" s="1"/>
  <c r="BL1170" i="2" s="1"/>
  <c r="BI1170" i="2"/>
  <c r="BE1171" i="2"/>
  <c r="BO1170" i="2"/>
  <c r="CK1169" i="2"/>
  <c r="BN1169" i="2"/>
  <c r="BK1169" i="2"/>
  <c r="CJ1170" i="2"/>
  <c r="CI1170" i="2"/>
  <c r="CF1171" i="2"/>
  <c r="CO1170" i="2"/>
  <c r="BM1170" i="2" l="1"/>
  <c r="CK1170" i="2"/>
  <c r="BF1171" i="2"/>
  <c r="BH1171" i="2" s="1"/>
  <c r="BL1171" i="2" s="1"/>
  <c r="BE1172" i="2"/>
  <c r="BI1171" i="2"/>
  <c r="BO1171" i="2"/>
  <c r="BJ1171" i="2"/>
  <c r="CQ1171" i="2"/>
  <c r="CJ1171" i="2"/>
  <c r="CF1172" i="2"/>
  <c r="CO1171" i="2"/>
  <c r="CI1171" i="2"/>
  <c r="BK1170" i="2"/>
  <c r="BN1170" i="2"/>
  <c r="BE1173" i="2" l="1"/>
  <c r="BJ1172" i="2"/>
  <c r="BO1172" i="2"/>
  <c r="BI1172" i="2"/>
  <c r="BF1172" i="2"/>
  <c r="BH1172" i="2" s="1"/>
  <c r="BL1172" i="2" s="1"/>
  <c r="CQ1172" i="2"/>
  <c r="BK1171" i="2"/>
  <c r="BN1171" i="2"/>
  <c r="BM1171" i="2"/>
  <c r="CJ1172" i="2"/>
  <c r="CI1172" i="2"/>
  <c r="CF1173" i="2"/>
  <c r="CO1172" i="2"/>
  <c r="CK1171" i="2"/>
  <c r="CO1173" i="2" l="1"/>
  <c r="CI1173" i="2"/>
  <c r="CJ1173" i="2"/>
  <c r="CF1174" i="2"/>
  <c r="BM1172" i="2"/>
  <c r="CK1172" i="2"/>
  <c r="CQ1173" i="2"/>
  <c r="BI1173" i="2"/>
  <c r="BE1174" i="2"/>
  <c r="BO1173" i="2"/>
  <c r="BF1173" i="2"/>
  <c r="BH1173" i="2" s="1"/>
  <c r="BJ1173" i="2"/>
  <c r="BK1172" i="2"/>
  <c r="BN1172" i="2"/>
  <c r="BL1173" i="2" l="1"/>
  <c r="BM1173" i="2"/>
  <c r="BN1173" i="2"/>
  <c r="BK1173" i="2"/>
  <c r="CK1173" i="2"/>
  <c r="BO1174" i="2"/>
  <c r="BJ1174" i="2"/>
  <c r="BE1175" i="2"/>
  <c r="BI1174" i="2"/>
  <c r="BF1174" i="2"/>
  <c r="BH1174" i="2" s="1"/>
  <c r="CQ1174" i="2"/>
  <c r="CI1174" i="2"/>
  <c r="CJ1174" i="2"/>
  <c r="CF1175" i="2"/>
  <c r="CO1174" i="2"/>
  <c r="BL1174" i="2" l="1"/>
  <c r="BM1174" i="2"/>
  <c r="CQ1175" i="2"/>
  <c r="BE1176" i="2"/>
  <c r="BJ1175" i="2"/>
  <c r="BO1175" i="2"/>
  <c r="BI1175" i="2"/>
  <c r="BF1175" i="2"/>
  <c r="BH1175" i="2" s="1"/>
  <c r="CF1176" i="2"/>
  <c r="CO1175" i="2"/>
  <c r="CJ1175" i="2"/>
  <c r="CI1175" i="2"/>
  <c r="CK1174" i="2"/>
  <c r="BN1174" i="2"/>
  <c r="BK1174" i="2"/>
  <c r="BL1175" i="2" l="1"/>
  <c r="BM1175" i="2"/>
  <c r="CK1175" i="2"/>
  <c r="CI1176" i="2"/>
  <c r="CO1176" i="2"/>
  <c r="CJ1176" i="2"/>
  <c r="CF1177" i="2"/>
  <c r="BN1175" i="2"/>
  <c r="BK1175" i="2"/>
  <c r="BE1177" i="2"/>
  <c r="BO1176" i="2"/>
  <c r="BI1176" i="2"/>
  <c r="BF1176" i="2"/>
  <c r="BH1176" i="2" s="1"/>
  <c r="BL1176" i="2" s="1"/>
  <c r="CQ1176" i="2"/>
  <c r="BJ1176" i="2"/>
  <c r="BM1176" i="2" l="1"/>
  <c r="CK1176" i="2"/>
  <c r="BN1176" i="2"/>
  <c r="BK1176" i="2"/>
  <c r="CQ1177" i="2"/>
  <c r="BO1177" i="2"/>
  <c r="BE1178" i="2"/>
  <c r="BJ1177" i="2"/>
  <c r="BF1177" i="2"/>
  <c r="BH1177" i="2" s="1"/>
  <c r="BL1177" i="2" s="1"/>
  <c r="BI1177" i="2"/>
  <c r="CO1177" i="2"/>
  <c r="CI1177" i="2"/>
  <c r="CF1178" i="2"/>
  <c r="CJ1177" i="2"/>
  <c r="CK1177" i="2" l="1"/>
  <c r="BK1177" i="2"/>
  <c r="BN1177" i="2"/>
  <c r="BE1179" i="2"/>
  <c r="CQ1178" i="2"/>
  <c r="BI1178" i="2"/>
  <c r="BF1178" i="2"/>
  <c r="BH1178" i="2" s="1"/>
  <c r="BJ1178" i="2"/>
  <c r="BO1178" i="2"/>
  <c r="CJ1178" i="2"/>
  <c r="CO1178" i="2"/>
  <c r="CI1178" i="2"/>
  <c r="CF1179" i="2"/>
  <c r="BM1177" i="2"/>
  <c r="BL1178" i="2" l="1"/>
  <c r="BM1178" i="2"/>
  <c r="BK1178" i="2"/>
  <c r="BN1178" i="2"/>
  <c r="BI1179" i="2"/>
  <c r="BO1179" i="2"/>
  <c r="BF1179" i="2"/>
  <c r="BH1179" i="2" s="1"/>
  <c r="BE1180" i="2"/>
  <c r="BJ1179" i="2"/>
  <c r="CQ1179" i="2"/>
  <c r="CK1178" i="2"/>
  <c r="CF1180" i="2"/>
  <c r="CO1179" i="2"/>
  <c r="CJ1179" i="2"/>
  <c r="CI1179" i="2"/>
  <c r="BL1179" i="2" l="1"/>
  <c r="BM1179" i="2"/>
  <c r="BK1179" i="2"/>
  <c r="BN1179" i="2"/>
  <c r="BO1180" i="2"/>
  <c r="BE1181" i="2"/>
  <c r="BJ1180" i="2"/>
  <c r="CQ1180" i="2"/>
  <c r="BI1180" i="2"/>
  <c r="BF1180" i="2"/>
  <c r="BH1180" i="2" s="1"/>
  <c r="CO1180" i="2"/>
  <c r="CI1180" i="2"/>
  <c r="CF1181" i="2"/>
  <c r="CJ1180" i="2"/>
  <c r="CK1179" i="2"/>
  <c r="BL1180" i="2" l="1"/>
  <c r="BM1180" i="2"/>
  <c r="BI1181" i="2"/>
  <c r="BF1181" i="2"/>
  <c r="BH1181" i="2" s="1"/>
  <c r="BL1181" i="2" s="1"/>
  <c r="CQ1181" i="2"/>
  <c r="BO1181" i="2"/>
  <c r="BJ1181" i="2"/>
  <c r="BE1182" i="2"/>
  <c r="CJ1181" i="2"/>
  <c r="CO1181" i="2"/>
  <c r="CF1182" i="2"/>
  <c r="CI1181" i="2"/>
  <c r="BK1180" i="2"/>
  <c r="BN1180" i="2"/>
  <c r="CK1180" i="2"/>
  <c r="CF1183" i="2" l="1"/>
  <c r="CI1182" i="2"/>
  <c r="CJ1182" i="2"/>
  <c r="CO1182" i="2"/>
  <c r="CK1181" i="2"/>
  <c r="BK1181" i="2"/>
  <c r="BN1181" i="2"/>
  <c r="BM1181" i="2"/>
  <c r="BF1182" i="2"/>
  <c r="BH1182" i="2" s="1"/>
  <c r="BL1182" i="2" s="1"/>
  <c r="CQ1182" i="2"/>
  <c r="BJ1182" i="2"/>
  <c r="BE1183" i="2"/>
  <c r="BI1182" i="2"/>
  <c r="BO1182" i="2"/>
  <c r="BN1182" i="2" l="1"/>
  <c r="BK1182" i="2"/>
  <c r="CI1183" i="2"/>
  <c r="CO1183" i="2"/>
  <c r="CJ1183" i="2"/>
  <c r="CF1184" i="2"/>
  <c r="CK1182" i="2"/>
  <c r="BO1183" i="2"/>
  <c r="BF1183" i="2"/>
  <c r="BH1183" i="2" s="1"/>
  <c r="BL1183" i="2" s="1"/>
  <c r="BI1183" i="2"/>
  <c r="BJ1183" i="2"/>
  <c r="CQ1183" i="2"/>
  <c r="BE1184" i="2"/>
  <c r="BM1182" i="2"/>
  <c r="BI1184" i="2" l="1"/>
  <c r="BO1184" i="2"/>
  <c r="BF1184" i="2"/>
  <c r="BH1184" i="2" s="1"/>
  <c r="BL1184" i="2" s="1"/>
  <c r="CQ1184" i="2"/>
  <c r="BJ1184" i="2"/>
  <c r="BE1185" i="2"/>
  <c r="CK1183" i="2"/>
  <c r="BN1183" i="2"/>
  <c r="BK1183" i="2"/>
  <c r="CF1185" i="2"/>
  <c r="CI1184" i="2"/>
  <c r="CO1184" i="2"/>
  <c r="CJ1184" i="2"/>
  <c r="BM1183" i="2"/>
  <c r="BM1184" i="2" l="1"/>
  <c r="CJ1185" i="2"/>
  <c r="CI1185" i="2"/>
  <c r="CO1185" i="2"/>
  <c r="CF1186" i="2"/>
  <c r="BK1184" i="2"/>
  <c r="BN1184" i="2"/>
  <c r="CK1184" i="2"/>
  <c r="CQ1185" i="2"/>
  <c r="BF1185" i="2"/>
  <c r="BH1185" i="2" s="1"/>
  <c r="BL1185" i="2" s="1"/>
  <c r="BI1185" i="2"/>
  <c r="BO1185" i="2"/>
  <c r="BJ1185" i="2"/>
  <c r="BE1186" i="2"/>
  <c r="BK1185" i="2" l="1"/>
  <c r="BN1185" i="2"/>
  <c r="CK1185" i="2"/>
  <c r="BF1186" i="2"/>
  <c r="BH1186" i="2" s="1"/>
  <c r="BO1186" i="2"/>
  <c r="CQ1186" i="2"/>
  <c r="BE1187" i="2"/>
  <c r="BI1186" i="2"/>
  <c r="BJ1186" i="2"/>
  <c r="CJ1186" i="2"/>
  <c r="CF1187" i="2"/>
  <c r="CI1186" i="2"/>
  <c r="CO1186" i="2"/>
  <c r="BM1185" i="2"/>
  <c r="BL1186" i="2" l="1"/>
  <c r="BM1186" i="2"/>
  <c r="CK1186" i="2"/>
  <c r="CI1187" i="2"/>
  <c r="CO1187" i="2"/>
  <c r="CJ1187" i="2"/>
  <c r="CF1188" i="2"/>
  <c r="BE1188" i="2"/>
  <c r="BI1187" i="2"/>
  <c r="BO1187" i="2"/>
  <c r="BJ1187" i="2"/>
  <c r="BF1187" i="2"/>
  <c r="BH1187" i="2" s="1"/>
  <c r="BL1187" i="2" s="1"/>
  <c r="CQ1187" i="2"/>
  <c r="BN1186" i="2"/>
  <c r="BK1186" i="2"/>
  <c r="CQ1188" i="2" l="1"/>
  <c r="BE1189" i="2"/>
  <c r="BI1188" i="2"/>
  <c r="BJ1188" i="2"/>
  <c r="BF1188" i="2"/>
  <c r="BH1188" i="2" s="1"/>
  <c r="BO1188" i="2"/>
  <c r="BK1187" i="2"/>
  <c r="BN1187" i="2"/>
  <c r="BM1187" i="2"/>
  <c r="CK1187" i="2"/>
  <c r="CF1189" i="2"/>
  <c r="CO1188" i="2"/>
  <c r="CI1188" i="2"/>
  <c r="CJ1188" i="2"/>
  <c r="BL1188" i="2" l="1"/>
  <c r="BM1188" i="2"/>
  <c r="CO1189" i="2"/>
  <c r="CI1189" i="2"/>
  <c r="CF1190" i="2"/>
  <c r="CJ1189" i="2"/>
  <c r="BN1188" i="2"/>
  <c r="BK1188" i="2"/>
  <c r="BO1189" i="2"/>
  <c r="CQ1189" i="2"/>
  <c r="BI1189" i="2"/>
  <c r="BJ1189" i="2"/>
  <c r="BF1189" i="2"/>
  <c r="BH1189" i="2" s="1"/>
  <c r="BL1189" i="2" s="1"/>
  <c r="BE1190" i="2"/>
  <c r="CK1188" i="2"/>
  <c r="BJ1190" i="2" l="1"/>
  <c r="BI1190" i="2"/>
  <c r="BE1191" i="2"/>
  <c r="BF1190" i="2"/>
  <c r="BH1190" i="2" s="1"/>
  <c r="BO1190" i="2"/>
  <c r="CQ1190" i="2"/>
  <c r="CO1190" i="2"/>
  <c r="CF1191" i="2"/>
  <c r="CJ1190" i="2"/>
  <c r="CI1190" i="2"/>
  <c r="BK1189" i="2"/>
  <c r="BN1189" i="2"/>
  <c r="CK1189" i="2"/>
  <c r="BM1189" i="2"/>
  <c r="BL1190" i="2" l="1"/>
  <c r="BM1190" i="2"/>
  <c r="CI1191" i="2"/>
  <c r="CO1191" i="2"/>
  <c r="CF1192" i="2"/>
  <c r="CJ1191" i="2"/>
  <c r="BN1190" i="2"/>
  <c r="BK1190" i="2"/>
  <c r="CK1190" i="2"/>
  <c r="BJ1191" i="2"/>
  <c r="BE1192" i="2"/>
  <c r="BO1191" i="2"/>
  <c r="BF1191" i="2"/>
  <c r="BH1191" i="2" s="1"/>
  <c r="BI1191" i="2"/>
  <c r="CQ1191" i="2"/>
  <c r="BL1191" i="2" l="1"/>
  <c r="BM1191" i="2"/>
  <c r="CK1191" i="2"/>
  <c r="BF1192" i="2"/>
  <c r="BH1192" i="2" s="1"/>
  <c r="BJ1192" i="2"/>
  <c r="BI1192" i="2"/>
  <c r="CQ1192" i="2"/>
  <c r="BO1192" i="2"/>
  <c r="BE1193" i="2"/>
  <c r="CO1192" i="2"/>
  <c r="CF1193" i="2"/>
  <c r="CI1192" i="2"/>
  <c r="CJ1192" i="2"/>
  <c r="BK1191" i="2"/>
  <c r="BN1191" i="2"/>
  <c r="BL1192" i="2" l="1"/>
  <c r="BM1192" i="2"/>
  <c r="CK1192" i="2"/>
  <c r="CF1194" i="2"/>
  <c r="CI1193" i="2"/>
  <c r="CJ1193" i="2"/>
  <c r="CO1193" i="2"/>
  <c r="BJ1193" i="2"/>
  <c r="BE1194" i="2"/>
  <c r="BO1193" i="2"/>
  <c r="BF1193" i="2"/>
  <c r="BH1193" i="2" s="1"/>
  <c r="BI1193" i="2"/>
  <c r="CQ1193" i="2"/>
  <c r="BN1192" i="2"/>
  <c r="BK1192" i="2"/>
  <c r="BL1193" i="2" l="1"/>
  <c r="BM1193" i="2"/>
  <c r="CK1193" i="2"/>
  <c r="BI1194" i="2"/>
  <c r="BE1195" i="2"/>
  <c r="CQ1194" i="2"/>
  <c r="BF1194" i="2"/>
  <c r="BH1194" i="2" s="1"/>
  <c r="BL1194" i="2" s="1"/>
  <c r="BO1194" i="2"/>
  <c r="BJ1194" i="2"/>
  <c r="CI1194" i="2"/>
  <c r="CJ1194" i="2"/>
  <c r="CF1195" i="2"/>
  <c r="CO1194" i="2"/>
  <c r="BK1193" i="2"/>
  <c r="BN1193" i="2"/>
  <c r="CK1194" i="2" l="1"/>
  <c r="BN1194" i="2"/>
  <c r="BK1194" i="2"/>
  <c r="CJ1195" i="2"/>
  <c r="CF1196" i="2"/>
  <c r="CO1195" i="2"/>
  <c r="CI1195" i="2"/>
  <c r="BI1195" i="2"/>
  <c r="BO1195" i="2"/>
  <c r="BE1196" i="2"/>
  <c r="BF1195" i="2"/>
  <c r="BH1195" i="2" s="1"/>
  <c r="BJ1195" i="2"/>
  <c r="CQ1195" i="2"/>
  <c r="BM1194" i="2"/>
  <c r="BL1195" i="2" l="1"/>
  <c r="BM1195" i="2"/>
  <c r="BF1196" i="2"/>
  <c r="BH1196" i="2" s="1"/>
  <c r="BO1196" i="2"/>
  <c r="BI1196" i="2"/>
  <c r="BE1197" i="2"/>
  <c r="CQ1196" i="2"/>
  <c r="BJ1196" i="2"/>
  <c r="BN1195" i="2"/>
  <c r="BK1195" i="2"/>
  <c r="CJ1196" i="2"/>
  <c r="CI1196" i="2"/>
  <c r="CO1196" i="2"/>
  <c r="CF1197" i="2"/>
  <c r="CK1195" i="2"/>
  <c r="BL1196" i="2" l="1"/>
  <c r="BM1196" i="2"/>
  <c r="BK1196" i="2"/>
  <c r="BN1196" i="2"/>
  <c r="BO1197" i="2"/>
  <c r="BI1197" i="2"/>
  <c r="BJ1197" i="2"/>
  <c r="CQ1197" i="2"/>
  <c r="BE1198" i="2"/>
  <c r="BF1197" i="2"/>
  <c r="BH1197" i="2" s="1"/>
  <c r="CK1196" i="2"/>
  <c r="CO1197" i="2"/>
  <c r="CF1198" i="2"/>
  <c r="CI1197" i="2"/>
  <c r="CJ1197" i="2"/>
  <c r="BL1197" i="2" l="1"/>
  <c r="BM1197" i="2"/>
  <c r="CK1197" i="2"/>
  <c r="BK1197" i="2"/>
  <c r="BN1197" i="2"/>
  <c r="CQ1198" i="2"/>
  <c r="BJ1198" i="2"/>
  <c r="BF1198" i="2"/>
  <c r="BH1198" i="2" s="1"/>
  <c r="BL1198" i="2" s="1"/>
  <c r="BO1198" i="2"/>
  <c r="BI1198" i="2"/>
  <c r="BE1199" i="2"/>
  <c r="CI1198" i="2"/>
  <c r="CF1199" i="2"/>
  <c r="CJ1198" i="2"/>
  <c r="CO1198" i="2"/>
  <c r="BM1198" i="2" l="1"/>
  <c r="BK1198" i="2"/>
  <c r="BN1198" i="2"/>
  <c r="CK1198" i="2"/>
  <c r="CJ1199" i="2"/>
  <c r="CF1200" i="2"/>
  <c r="CI1199" i="2"/>
  <c r="CO1199" i="2"/>
  <c r="BE1200" i="2"/>
  <c r="BO1199" i="2"/>
  <c r="BI1199" i="2"/>
  <c r="CQ1199" i="2"/>
  <c r="BJ1199" i="2"/>
  <c r="BF1199" i="2"/>
  <c r="BH1199" i="2" s="1"/>
  <c r="BL1199" i="2" s="1"/>
  <c r="CJ1200" i="2" l="1"/>
  <c r="CI1200" i="2"/>
  <c r="CF1201" i="2"/>
  <c r="CO1200" i="2"/>
  <c r="CK1199" i="2"/>
  <c r="BM1199" i="2"/>
  <c r="BN1199" i="2"/>
  <c r="BK1199" i="2"/>
  <c r="BE1201" i="2"/>
  <c r="BJ1200" i="2"/>
  <c r="BF1200" i="2"/>
  <c r="BH1200" i="2" s="1"/>
  <c r="BI1200" i="2"/>
  <c r="BO1200" i="2"/>
  <c r="CQ1200" i="2"/>
  <c r="BL1200" i="2" l="1"/>
  <c r="BM1200" i="2"/>
  <c r="BK1200" i="2"/>
  <c r="BN1200" i="2"/>
  <c r="BE1202" i="2"/>
  <c r="BJ1201" i="2"/>
  <c r="CQ1201" i="2"/>
  <c r="BO1201" i="2"/>
  <c r="BI1201" i="2"/>
  <c r="BF1201" i="2"/>
  <c r="BH1201" i="2" s="1"/>
  <c r="CJ1201" i="2"/>
  <c r="CF1202" i="2"/>
  <c r="CO1201" i="2"/>
  <c r="CI1201" i="2"/>
  <c r="CK1200" i="2"/>
  <c r="BL1201" i="2" l="1"/>
  <c r="BM1201" i="2"/>
  <c r="BE1203" i="2"/>
  <c r="BJ1202" i="2"/>
  <c r="BF1202" i="2"/>
  <c r="BH1202" i="2" s="1"/>
  <c r="BL1202" i="2" s="1"/>
  <c r="BO1202" i="2"/>
  <c r="BI1202" i="2"/>
  <c r="CQ1202" i="2"/>
  <c r="BK1201" i="2"/>
  <c r="BN1201" i="2"/>
  <c r="CK1201" i="2"/>
  <c r="CJ1202" i="2"/>
  <c r="CI1202" i="2"/>
  <c r="CO1202" i="2"/>
  <c r="CF1203" i="2"/>
  <c r="CK1202" i="2" l="1"/>
  <c r="BN1202" i="2"/>
  <c r="BK1202" i="2"/>
  <c r="BM1202" i="2"/>
  <c r="BI1203" i="2"/>
  <c r="CQ1203" i="2"/>
  <c r="BJ1203" i="2"/>
  <c r="BF1203" i="2"/>
  <c r="BH1203" i="2" s="1"/>
  <c r="BO1203" i="2"/>
  <c r="BE1204" i="2"/>
  <c r="CI1203" i="2"/>
  <c r="CJ1203" i="2"/>
  <c r="CO1203" i="2"/>
  <c r="CF1204" i="2"/>
  <c r="BL1203" i="2" l="1"/>
  <c r="BM1203" i="2"/>
  <c r="BK1203" i="2"/>
  <c r="BN1203" i="2"/>
  <c r="CO1204" i="2"/>
  <c r="CF1205" i="2"/>
  <c r="CI1204" i="2"/>
  <c r="CJ1204" i="2"/>
  <c r="BE1205" i="2"/>
  <c r="CQ1204" i="2"/>
  <c r="BO1204" i="2"/>
  <c r="BI1204" i="2"/>
  <c r="BF1204" i="2"/>
  <c r="BH1204" i="2" s="1"/>
  <c r="BL1204" i="2" s="1"/>
  <c r="BJ1204" i="2"/>
  <c r="CK1203" i="2"/>
  <c r="CF1206" i="2" l="1"/>
  <c r="CI1205" i="2"/>
  <c r="CJ1205" i="2"/>
  <c r="CO1205" i="2"/>
  <c r="BM1204" i="2"/>
  <c r="BE1206" i="2"/>
  <c r="BJ1205" i="2"/>
  <c r="CQ1205" i="2"/>
  <c r="BI1205" i="2"/>
  <c r="BF1205" i="2"/>
  <c r="BH1205" i="2" s="1"/>
  <c r="BO1205" i="2"/>
  <c r="BK1204" i="2"/>
  <c r="BN1204" i="2"/>
  <c r="CK1204" i="2"/>
  <c r="BL1205" i="2" l="1"/>
  <c r="BM1205" i="2"/>
  <c r="CJ1206" i="2"/>
  <c r="CI1206" i="2"/>
  <c r="CO1206" i="2"/>
  <c r="CF1207" i="2"/>
  <c r="BF1206" i="2"/>
  <c r="BH1206" i="2" s="1"/>
  <c r="BL1206" i="2" s="1"/>
  <c r="BE1207" i="2"/>
  <c r="CQ1206" i="2"/>
  <c r="BI1206" i="2"/>
  <c r="BO1206" i="2"/>
  <c r="BJ1206" i="2"/>
  <c r="CK1205" i="2"/>
  <c r="BK1205" i="2"/>
  <c r="BN1205" i="2"/>
  <c r="CO1207" i="2" l="1"/>
  <c r="CI1207" i="2"/>
  <c r="CJ1207" i="2"/>
  <c r="CF1208" i="2"/>
  <c r="BI1207" i="2"/>
  <c r="BE1208" i="2"/>
  <c r="BF1207" i="2"/>
  <c r="BH1207" i="2" s="1"/>
  <c r="BL1207" i="2" s="1"/>
  <c r="BO1207" i="2"/>
  <c r="BJ1207" i="2"/>
  <c r="CQ1207" i="2"/>
  <c r="BN1206" i="2"/>
  <c r="BK1206" i="2"/>
  <c r="CK1206" i="2"/>
  <c r="BM1206" i="2"/>
  <c r="CK1207" i="2" l="1"/>
  <c r="BI1208" i="2"/>
  <c r="CQ1208" i="2"/>
  <c r="BJ1208" i="2"/>
  <c r="BE1209" i="2"/>
  <c r="BF1208" i="2"/>
  <c r="BH1208" i="2" s="1"/>
  <c r="BO1208" i="2"/>
  <c r="BK1207" i="2"/>
  <c r="BN1207" i="2"/>
  <c r="CI1208" i="2"/>
  <c r="CJ1208" i="2"/>
  <c r="CF1209" i="2"/>
  <c r="CO1208" i="2"/>
  <c r="BM1207" i="2"/>
  <c r="BL1208" i="2" l="1"/>
  <c r="BM1208" i="2"/>
  <c r="BK1208" i="2"/>
  <c r="BN1208" i="2"/>
  <c r="CK1208" i="2"/>
  <c r="CO1209" i="2"/>
  <c r="CJ1209" i="2"/>
  <c r="CI1209" i="2"/>
  <c r="CF1210" i="2"/>
  <c r="BO1209" i="2"/>
  <c r="CQ1209" i="2"/>
  <c r="BE1210" i="2"/>
  <c r="BI1209" i="2"/>
  <c r="BJ1209" i="2"/>
  <c r="BF1209" i="2"/>
  <c r="BH1209" i="2" s="1"/>
  <c r="BL1209" i="2" l="1"/>
  <c r="BM1209" i="2"/>
  <c r="CK1209" i="2"/>
  <c r="CO1210" i="2"/>
  <c r="CJ1210" i="2"/>
  <c r="CF1211" i="2"/>
  <c r="CI1210" i="2"/>
  <c r="BN1209" i="2"/>
  <c r="BK1209" i="2"/>
  <c r="BO1210" i="2"/>
  <c r="BJ1210" i="2"/>
  <c r="CQ1210" i="2"/>
  <c r="BF1210" i="2"/>
  <c r="BH1210" i="2" s="1"/>
  <c r="BL1210" i="2" s="1"/>
  <c r="BI1210" i="2"/>
  <c r="BE1211" i="2"/>
  <c r="BN1210" i="2" l="1"/>
  <c r="BK1210" i="2"/>
  <c r="CK1210" i="2"/>
  <c r="CQ1211" i="2"/>
  <c r="BF1211" i="2"/>
  <c r="BH1211" i="2" s="1"/>
  <c r="BE1212" i="2"/>
  <c r="BI1211" i="2"/>
  <c r="BJ1211" i="2"/>
  <c r="BO1211" i="2"/>
  <c r="CO1211" i="2"/>
  <c r="CJ1211" i="2"/>
  <c r="CI1211" i="2"/>
  <c r="CF1212" i="2"/>
  <c r="BM1210" i="2"/>
  <c r="BL1211" i="2" l="1"/>
  <c r="BM1211" i="2"/>
  <c r="CO1212" i="2"/>
  <c r="CF1213" i="2"/>
  <c r="CJ1212" i="2"/>
  <c r="CI1212" i="2"/>
  <c r="BF1212" i="2"/>
  <c r="BI1212" i="2"/>
  <c r="CQ1212" i="2"/>
  <c r="BE1213" i="2"/>
  <c r="BH1212" i="2"/>
  <c r="BL1212" i="2" s="1"/>
  <c r="BJ1212" i="2"/>
  <c r="BO1212" i="2"/>
  <c r="BK1211" i="2"/>
  <c r="BN1211" i="2"/>
  <c r="CK1211" i="2"/>
  <c r="BM1212" i="2" l="1"/>
  <c r="BI1213" i="2"/>
  <c r="BE1214" i="2"/>
  <c r="CQ1213" i="2"/>
  <c r="BJ1213" i="2"/>
  <c r="BO1213" i="2"/>
  <c r="BF1213" i="2"/>
  <c r="BH1213" i="2" s="1"/>
  <c r="CK1212" i="2"/>
  <c r="BK1212" i="2"/>
  <c r="BN1212" i="2"/>
  <c r="CJ1213" i="2"/>
  <c r="CO1213" i="2"/>
  <c r="CF1214" i="2"/>
  <c r="CI1213" i="2"/>
  <c r="BL1213" i="2" l="1"/>
  <c r="BM1213" i="2"/>
  <c r="CJ1214" i="2"/>
  <c r="CI1214" i="2"/>
  <c r="CO1214" i="2"/>
  <c r="CF1215" i="2"/>
  <c r="BK1213" i="2"/>
  <c r="BN1213" i="2"/>
  <c r="BI1214" i="2"/>
  <c r="CQ1214" i="2"/>
  <c r="BO1214" i="2"/>
  <c r="BF1214" i="2"/>
  <c r="BH1214" i="2" s="1"/>
  <c r="BL1214" i="2" s="1"/>
  <c r="BJ1214" i="2"/>
  <c r="BE1215" i="2"/>
  <c r="CK1213" i="2"/>
  <c r="CK1214" i="2" l="1"/>
  <c r="CQ1215" i="2"/>
  <c r="BE1216" i="2"/>
  <c r="BO1215" i="2"/>
  <c r="BI1215" i="2"/>
  <c r="BF1215" i="2"/>
  <c r="BH1215" i="2" s="1"/>
  <c r="BL1215" i="2" s="1"/>
  <c r="BJ1215" i="2"/>
  <c r="BM1214" i="2"/>
  <c r="BK1214" i="2"/>
  <c r="BN1214" i="2"/>
  <c r="CI1215" i="2"/>
  <c r="CJ1215" i="2"/>
  <c r="CJ1330" i="2" s="1"/>
  <c r="CG1333" i="2" s="1"/>
  <c r="CO1215" i="2"/>
  <c r="CO1330" i="2" s="1"/>
  <c r="CF1332" i="2"/>
  <c r="CF1330" i="2"/>
  <c r="CK1215" i="2" l="1"/>
  <c r="CK1330" i="2" s="1"/>
  <c r="CH1334" i="2" s="1"/>
  <c r="CI1330" i="2"/>
  <c r="BK1215" i="2"/>
  <c r="BN1215" i="2"/>
  <c r="CG1332" i="2"/>
  <c r="CF1333" i="2"/>
  <c r="CH1333" i="2"/>
  <c r="CG1334" i="2"/>
  <c r="BJ1216" i="2"/>
  <c r="CQ1216" i="2"/>
  <c r="BF1216" i="2"/>
  <c r="BH1216" i="2" s="1"/>
  <c r="BO1216" i="2"/>
  <c r="BI1216" i="2"/>
  <c r="BE1217" i="2"/>
  <c r="BM1215" i="2"/>
  <c r="BL1216" i="2" l="1"/>
  <c r="BM1216" i="2"/>
  <c r="CQ1217" i="2"/>
  <c r="BE1218" i="2"/>
  <c r="BO1217" i="2"/>
  <c r="BJ1217" i="2"/>
  <c r="BF1217" i="2"/>
  <c r="BH1217" i="2" s="1"/>
  <c r="BL1217" i="2" s="1"/>
  <c r="BI1217" i="2"/>
  <c r="CF1334" i="2"/>
  <c r="CH1332" i="2"/>
  <c r="BN1216" i="2"/>
  <c r="BK1216" i="2"/>
  <c r="CF1336" i="2"/>
  <c r="CF1338" i="2" s="1"/>
  <c r="CG1339" i="2" l="1"/>
  <c r="BN1217" i="2"/>
  <c r="BK1217" i="2"/>
  <c r="BM1217" i="2"/>
  <c r="CH1340" i="2"/>
  <c r="BF1218" i="2"/>
  <c r="BH1218" i="2" s="1"/>
  <c r="CQ1218" i="2"/>
  <c r="BJ1218" i="2"/>
  <c r="BI1218" i="2"/>
  <c r="BE1219" i="2"/>
  <c r="BO1218" i="2"/>
  <c r="CG1338" i="2"/>
  <c r="CF1339" i="2" s="1"/>
  <c r="CH1339" i="2"/>
  <c r="CG1340" i="2" s="1"/>
  <c r="CH1338" i="2"/>
  <c r="CF1340" i="2" s="1"/>
  <c r="BL1218" i="2" l="1"/>
  <c r="BM1218" i="2"/>
  <c r="BJ1219" i="2"/>
  <c r="BF1219" i="2"/>
  <c r="BH1219" i="2" s="1"/>
  <c r="BE1220" i="2"/>
  <c r="BO1219" i="2"/>
  <c r="BI1219" i="2"/>
  <c r="CQ1219" i="2"/>
  <c r="BK1218" i="2"/>
  <c r="BN1218" i="2"/>
  <c r="BL1219" i="2" l="1"/>
  <c r="BM1219" i="2"/>
  <c r="BI1220" i="2"/>
  <c r="BO1220" i="2"/>
  <c r="BE1221" i="2"/>
  <c r="BF1220" i="2"/>
  <c r="BH1220" i="2" s="1"/>
  <c r="BL1220" i="2" s="1"/>
  <c r="BJ1220" i="2"/>
  <c r="CQ1220" i="2"/>
  <c r="BN1219" i="2"/>
  <c r="BK1219" i="2"/>
  <c r="BK1220" i="2" l="1"/>
  <c r="BN1220" i="2"/>
  <c r="BF1221" i="2"/>
  <c r="BE1222" i="2"/>
  <c r="BI1221" i="2"/>
  <c r="BJ1221" i="2"/>
  <c r="BO1221" i="2"/>
  <c r="CQ1221" i="2"/>
  <c r="BH1221" i="2"/>
  <c r="BL1221" i="2" s="1"/>
  <c r="BM1220" i="2"/>
  <c r="BK1221" i="2" l="1"/>
  <c r="BN1221" i="2"/>
  <c r="BI1222" i="2"/>
  <c r="BJ1222" i="2"/>
  <c r="BF1222" i="2"/>
  <c r="BH1222" i="2" s="1"/>
  <c r="BL1222" i="2" s="1"/>
  <c r="CQ1222" i="2"/>
  <c r="BO1222" i="2"/>
  <c r="BE1223" i="2"/>
  <c r="BM1221" i="2"/>
  <c r="BM1222" i="2" l="1"/>
  <c r="BK1222" i="2"/>
  <c r="BN1222" i="2"/>
  <c r="BF1223" i="2"/>
  <c r="BH1223" i="2" s="1"/>
  <c r="BL1223" i="2" s="1"/>
  <c r="BE1224" i="2"/>
  <c r="CQ1223" i="2"/>
  <c r="BJ1223" i="2"/>
  <c r="BO1223" i="2"/>
  <c r="BI1223" i="2"/>
  <c r="BK1223" i="2" l="1"/>
  <c r="BN1223" i="2"/>
  <c r="BE1225" i="2"/>
  <c r="CQ1224" i="2"/>
  <c r="BJ1224" i="2"/>
  <c r="BO1224" i="2"/>
  <c r="BI1224" i="2"/>
  <c r="BF1224" i="2"/>
  <c r="BH1224" i="2" s="1"/>
  <c r="BM1223" i="2"/>
  <c r="BL1224" i="2" l="1"/>
  <c r="BM1224" i="2"/>
  <c r="CQ1225" i="2"/>
  <c r="BF1225" i="2"/>
  <c r="BI1225" i="2"/>
  <c r="BE1226" i="2"/>
  <c r="BO1225" i="2"/>
  <c r="BH1225" i="2"/>
  <c r="BL1225" i="2" s="1"/>
  <c r="BJ1225" i="2"/>
  <c r="BK1224" i="2"/>
  <c r="BN1224" i="2"/>
  <c r="BK1225" i="2" l="1"/>
  <c r="BN1225" i="2"/>
  <c r="BM1225" i="2"/>
  <c r="BI1226" i="2"/>
  <c r="BE1227" i="2"/>
  <c r="BF1226" i="2"/>
  <c r="BH1226" i="2" s="1"/>
  <c r="CQ1226" i="2"/>
  <c r="BJ1226" i="2"/>
  <c r="BO1226" i="2"/>
  <c r="BL1226" i="2" l="1"/>
  <c r="BM1226" i="2"/>
  <c r="BE1228" i="2"/>
  <c r="BF1227" i="2"/>
  <c r="BI1227" i="2"/>
  <c r="BO1227" i="2"/>
  <c r="BJ1227" i="2"/>
  <c r="BH1227" i="2"/>
  <c r="BL1227" i="2" s="1"/>
  <c r="CQ1227" i="2"/>
  <c r="BK1226" i="2"/>
  <c r="BN1226" i="2"/>
  <c r="CQ1228" i="2" l="1"/>
  <c r="BE1229" i="2"/>
  <c r="BI1228" i="2"/>
  <c r="BJ1228" i="2"/>
  <c r="BO1228" i="2"/>
  <c r="BF1228" i="2"/>
  <c r="BH1228" i="2" s="1"/>
  <c r="BL1228" i="2" s="1"/>
  <c r="BN1227" i="2"/>
  <c r="BK1227" i="2"/>
  <c r="BM1227" i="2"/>
  <c r="BJ1229" i="2" l="1"/>
  <c r="BI1229" i="2"/>
  <c r="CQ1229" i="2"/>
  <c r="BF1229" i="2"/>
  <c r="BH1229" i="2" s="1"/>
  <c r="BL1229" i="2" s="1"/>
  <c r="BO1229" i="2"/>
  <c r="BE1230" i="2"/>
  <c r="BM1228" i="2"/>
  <c r="BK1228" i="2"/>
  <c r="BN1228" i="2"/>
  <c r="BJ1230" i="2" l="1"/>
  <c r="BO1230" i="2"/>
  <c r="BF1230" i="2"/>
  <c r="BE1231" i="2"/>
  <c r="BH1230" i="2"/>
  <c r="BL1230" i="2" s="1"/>
  <c r="CQ1230" i="2"/>
  <c r="BI1230" i="2"/>
  <c r="BN1229" i="2"/>
  <c r="BK1229" i="2"/>
  <c r="BM1229" i="2"/>
  <c r="BM1230" i="2" l="1"/>
  <c r="BE1232" i="2"/>
  <c r="BI1231" i="2"/>
  <c r="BF1231" i="2"/>
  <c r="BH1231" i="2" s="1"/>
  <c r="BL1231" i="2" s="1"/>
  <c r="CQ1231" i="2"/>
  <c r="BO1231" i="2"/>
  <c r="BJ1231" i="2"/>
  <c r="BK1230" i="2"/>
  <c r="BN1230" i="2"/>
  <c r="BN1231" i="2" l="1"/>
  <c r="BK1231" i="2"/>
  <c r="BI1232" i="2"/>
  <c r="BF1232" i="2"/>
  <c r="BH1232" i="2" s="1"/>
  <c r="CQ1232" i="2"/>
  <c r="BE1233" i="2"/>
  <c r="BJ1232" i="2"/>
  <c r="BO1232" i="2"/>
  <c r="BM1231" i="2"/>
  <c r="BL1232" i="2" l="1"/>
  <c r="BM1232" i="2"/>
  <c r="CQ1233" i="2"/>
  <c r="BI1233" i="2"/>
  <c r="BF1233" i="2"/>
  <c r="BH1233" i="2" s="1"/>
  <c r="BE1234" i="2"/>
  <c r="BJ1233" i="2"/>
  <c r="BO1233" i="2"/>
  <c r="BK1232" i="2"/>
  <c r="BN1232" i="2"/>
  <c r="BL1233" i="2" l="1"/>
  <c r="BM1233" i="2"/>
  <c r="BO1234" i="2"/>
  <c r="BI1234" i="2"/>
  <c r="BF1234" i="2"/>
  <c r="BH1234" i="2" s="1"/>
  <c r="CQ1234" i="2"/>
  <c r="BE1235" i="2"/>
  <c r="BJ1234" i="2"/>
  <c r="BN1233" i="2"/>
  <c r="BK1233" i="2"/>
  <c r="BL1234" i="2" l="1"/>
  <c r="BM1234" i="2"/>
  <c r="BK1234" i="2"/>
  <c r="BN1234" i="2"/>
  <c r="CQ1235" i="2"/>
  <c r="BE1236" i="2"/>
  <c r="BJ1235" i="2"/>
  <c r="BI1235" i="2"/>
  <c r="BF1235" i="2"/>
  <c r="BH1235" i="2" s="1"/>
  <c r="BO1235" i="2"/>
  <c r="BL1235" i="2" l="1"/>
  <c r="BM1235" i="2"/>
  <c r="BK1235" i="2"/>
  <c r="BN1235" i="2"/>
  <c r="BF1236" i="2"/>
  <c r="BI1236" i="2"/>
  <c r="CQ1236" i="2"/>
  <c r="BJ1236" i="2"/>
  <c r="BH1236" i="2"/>
  <c r="BL1236" i="2" s="1"/>
  <c r="BE1237" i="2"/>
  <c r="BO1236" i="2"/>
  <c r="BM1236" i="2" l="1"/>
  <c r="BK1236" i="2"/>
  <c r="BN1236" i="2"/>
  <c r="BJ1237" i="2"/>
  <c r="BF1237" i="2"/>
  <c r="BH1237" i="2" s="1"/>
  <c r="BE1238" i="2"/>
  <c r="BI1237" i="2"/>
  <c r="BO1237" i="2"/>
  <c r="CQ1237" i="2"/>
  <c r="BL1237" i="2" l="1"/>
  <c r="BM1237" i="2"/>
  <c r="BI1238" i="2"/>
  <c r="BO1238" i="2"/>
  <c r="BE1239" i="2"/>
  <c r="BF1238" i="2"/>
  <c r="BH1238" i="2" s="1"/>
  <c r="BL1238" i="2" s="1"/>
  <c r="CQ1238" i="2"/>
  <c r="BJ1238" i="2"/>
  <c r="BK1237" i="2"/>
  <c r="BN1237" i="2"/>
  <c r="CQ1239" i="2" l="1"/>
  <c r="BF1239" i="2"/>
  <c r="BH1239" i="2" s="1"/>
  <c r="BE1240" i="2"/>
  <c r="BJ1239" i="2"/>
  <c r="BI1239" i="2"/>
  <c r="BO1239" i="2"/>
  <c r="BK1238" i="2"/>
  <c r="BN1238" i="2"/>
  <c r="BM1238" i="2"/>
  <c r="BL1239" i="2" l="1"/>
  <c r="BM1239" i="2"/>
  <c r="BF1240" i="2"/>
  <c r="BH1240" i="2" s="1"/>
  <c r="BJ1240" i="2"/>
  <c r="BI1240" i="2"/>
  <c r="BE1241" i="2"/>
  <c r="BO1240" i="2"/>
  <c r="CQ1240" i="2"/>
  <c r="BK1239" i="2"/>
  <c r="BN1239" i="2"/>
  <c r="BL1240" i="2" l="1"/>
  <c r="BM1240" i="2"/>
  <c r="BN1240" i="2"/>
  <c r="BK1240" i="2"/>
  <c r="CQ1241" i="2"/>
  <c r="BO1241" i="2"/>
  <c r="BJ1241" i="2"/>
  <c r="BE1242" i="2"/>
  <c r="BF1241" i="2"/>
  <c r="BH1241" i="2" s="1"/>
  <c r="BI1241" i="2"/>
  <c r="BL1241" i="2" l="1"/>
  <c r="BM1241" i="2"/>
  <c r="BN1241" i="2"/>
  <c r="BK1241" i="2"/>
  <c r="BF1242" i="2"/>
  <c r="BJ1242" i="2"/>
  <c r="BE1243" i="2"/>
  <c r="CQ1242" i="2"/>
  <c r="BH1242" i="2"/>
  <c r="BL1242" i="2" s="1"/>
  <c r="BO1242" i="2"/>
  <c r="BI1242" i="2"/>
  <c r="BI1243" i="2" l="1"/>
  <c r="BE1244" i="2"/>
  <c r="BJ1243" i="2"/>
  <c r="CQ1243" i="2"/>
  <c r="BO1243" i="2"/>
  <c r="BF1243" i="2"/>
  <c r="BH1243" i="2" s="1"/>
  <c r="BL1243" i="2" s="1"/>
  <c r="BK1242" i="2"/>
  <c r="BN1242" i="2"/>
  <c r="BM1242" i="2"/>
  <c r="BK1243" i="2" l="1"/>
  <c r="BN1243" i="2"/>
  <c r="BM1243" i="2"/>
  <c r="BJ1244" i="2"/>
  <c r="CQ1244" i="2"/>
  <c r="BI1244" i="2"/>
  <c r="BF1244" i="2"/>
  <c r="BH1244" i="2" s="1"/>
  <c r="BL1244" i="2" s="1"/>
  <c r="BO1244" i="2"/>
  <c r="BE1245" i="2"/>
  <c r="BM1244" i="2" l="1"/>
  <c r="CQ1245" i="2"/>
  <c r="BO1245" i="2"/>
  <c r="BE1246" i="2"/>
  <c r="BF1245" i="2"/>
  <c r="BH1245" i="2" s="1"/>
  <c r="BJ1245" i="2"/>
  <c r="BI1245" i="2"/>
  <c r="BN1244" i="2"/>
  <c r="BK1244" i="2"/>
  <c r="BL1245" i="2" l="1"/>
  <c r="BM1245" i="2"/>
  <c r="BE1247" i="2"/>
  <c r="BF1246" i="2"/>
  <c r="BH1246" i="2" s="1"/>
  <c r="BL1246" i="2" s="1"/>
  <c r="BJ1246" i="2"/>
  <c r="BI1246" i="2"/>
  <c r="CQ1246" i="2"/>
  <c r="BO1246" i="2"/>
  <c r="BK1245" i="2"/>
  <c r="BN1245" i="2"/>
  <c r="CQ1247" i="2" l="1"/>
  <c r="BI1247" i="2"/>
  <c r="BJ1247" i="2"/>
  <c r="BE1248" i="2"/>
  <c r="BO1247" i="2"/>
  <c r="BF1247" i="2"/>
  <c r="BH1247" i="2" s="1"/>
  <c r="BN1246" i="2"/>
  <c r="BK1246" i="2"/>
  <c r="BM1246" i="2"/>
  <c r="BL1247" i="2" l="1"/>
  <c r="BM1247" i="2"/>
  <c r="BK1247" i="2"/>
  <c r="BN1247" i="2"/>
  <c r="BO1248" i="2"/>
  <c r="CQ1248" i="2"/>
  <c r="BF1248" i="2"/>
  <c r="BH1248" i="2" s="1"/>
  <c r="BL1248" i="2" s="1"/>
  <c r="BI1248" i="2"/>
  <c r="BJ1248" i="2"/>
  <c r="BE1249" i="2"/>
  <c r="BK1248" i="2" l="1"/>
  <c r="BN1248" i="2"/>
  <c r="BO1249" i="2"/>
  <c r="BI1249" i="2"/>
  <c r="CQ1249" i="2"/>
  <c r="BJ1249" i="2"/>
  <c r="BF1249" i="2"/>
  <c r="BH1249" i="2" s="1"/>
  <c r="BE1250" i="2"/>
  <c r="BM1248" i="2"/>
  <c r="BL1249" i="2" l="1"/>
  <c r="BM1249" i="2"/>
  <c r="BJ1250" i="2"/>
  <c r="BO1250" i="2"/>
  <c r="BI1250" i="2"/>
  <c r="CQ1250" i="2"/>
  <c r="BF1250" i="2"/>
  <c r="BH1250" i="2" s="1"/>
  <c r="BE1251" i="2"/>
  <c r="BK1249" i="2"/>
  <c r="BN1249" i="2"/>
  <c r="BL1250" i="2" l="1"/>
  <c r="BM1250" i="2"/>
  <c r="BN1250" i="2"/>
  <c r="BK1250" i="2"/>
  <c r="BJ1251" i="2"/>
  <c r="BE1252" i="2"/>
  <c r="BF1251" i="2"/>
  <c r="BH1251" i="2" s="1"/>
  <c r="BL1251" i="2" s="1"/>
  <c r="CQ1251" i="2"/>
  <c r="BO1251" i="2"/>
  <c r="BI1251" i="2"/>
  <c r="BO1252" i="2" l="1"/>
  <c r="BJ1252" i="2"/>
  <c r="BF1252" i="2"/>
  <c r="CQ1252" i="2"/>
  <c r="BH1252" i="2"/>
  <c r="BL1252" i="2" s="1"/>
  <c r="BI1252" i="2"/>
  <c r="BE1253" i="2"/>
  <c r="BK1251" i="2"/>
  <c r="BN1251" i="2"/>
  <c r="BM1251" i="2"/>
  <c r="BM1252" i="2" l="1"/>
  <c r="BK1252" i="2"/>
  <c r="BN1252" i="2"/>
  <c r="BI1253" i="2"/>
  <c r="BF1253" i="2"/>
  <c r="BH1253" i="2" s="1"/>
  <c r="CQ1253" i="2"/>
  <c r="BJ1253" i="2"/>
  <c r="BO1253" i="2"/>
  <c r="BE1254" i="2"/>
  <c r="BL1253" i="2" l="1"/>
  <c r="BM1253" i="2"/>
  <c r="BI1254" i="2"/>
  <c r="BE1255" i="2"/>
  <c r="BF1254" i="2"/>
  <c r="BH1254" i="2" s="1"/>
  <c r="CQ1254" i="2"/>
  <c r="BJ1254" i="2"/>
  <c r="BO1254" i="2"/>
  <c r="BN1253" i="2"/>
  <c r="BK1253" i="2"/>
  <c r="BL1254" i="2" l="1"/>
  <c r="BM1254" i="2"/>
  <c r="BN1254" i="2"/>
  <c r="BK1254" i="2"/>
  <c r="BF1255" i="2"/>
  <c r="BH1255" i="2" s="1"/>
  <c r="BO1255" i="2"/>
  <c r="BE1256" i="2"/>
  <c r="CQ1255" i="2"/>
  <c r="BJ1255" i="2"/>
  <c r="BI1255" i="2"/>
  <c r="BL1255" i="2" l="1"/>
  <c r="BM1255" i="2"/>
  <c r="BK1255" i="2"/>
  <c r="BN1255" i="2"/>
  <c r="BE1257" i="2"/>
  <c r="BJ1256" i="2"/>
  <c r="BO1256" i="2"/>
  <c r="BI1256" i="2"/>
  <c r="CQ1256" i="2"/>
  <c r="BF1256" i="2"/>
  <c r="BH1256" i="2" s="1"/>
  <c r="BL1256" i="2" s="1"/>
  <c r="BK1256" i="2" l="1"/>
  <c r="BN1256" i="2"/>
  <c r="BF1257" i="2"/>
  <c r="BH1257" i="2" s="1"/>
  <c r="BL1257" i="2" s="1"/>
  <c r="BI1257" i="2"/>
  <c r="BJ1257" i="2"/>
  <c r="CQ1257" i="2"/>
  <c r="BO1257" i="2"/>
  <c r="BE1258" i="2"/>
  <c r="BM1256" i="2"/>
  <c r="BF1258" i="2" l="1"/>
  <c r="BH1258" i="2" s="1"/>
  <c r="BL1258" i="2" s="1"/>
  <c r="BO1258" i="2"/>
  <c r="BE1259" i="2"/>
  <c r="BI1258" i="2"/>
  <c r="BJ1258" i="2"/>
  <c r="CQ1258" i="2"/>
  <c r="BN1257" i="2"/>
  <c r="BK1257" i="2"/>
  <c r="BM1257" i="2"/>
  <c r="BK1258" i="2" l="1"/>
  <c r="BN1258" i="2"/>
  <c r="BJ1259" i="2"/>
  <c r="BF1259" i="2"/>
  <c r="BH1259" i="2" s="1"/>
  <c r="BL1259" i="2" s="1"/>
  <c r="BI1259" i="2"/>
  <c r="BE1260" i="2"/>
  <c r="BO1259" i="2"/>
  <c r="CQ1259" i="2"/>
  <c r="BM1258" i="2"/>
  <c r="BM1259" i="2" l="1"/>
  <c r="BK1259" i="2"/>
  <c r="BN1259" i="2"/>
  <c r="BO1260" i="2"/>
  <c r="BE1261" i="2"/>
  <c r="BJ1260" i="2"/>
  <c r="BI1260" i="2"/>
  <c r="CQ1260" i="2"/>
  <c r="BF1260" i="2"/>
  <c r="BH1260" i="2" s="1"/>
  <c r="BL1260" i="2" l="1"/>
  <c r="BM1260" i="2"/>
  <c r="CQ1261" i="2"/>
  <c r="BE1262" i="2"/>
  <c r="BJ1261" i="2"/>
  <c r="BO1261" i="2"/>
  <c r="BI1261" i="2"/>
  <c r="BF1261" i="2"/>
  <c r="BH1261" i="2" s="1"/>
  <c r="BK1260" i="2"/>
  <c r="BN1260" i="2"/>
  <c r="BL1261" i="2" l="1"/>
  <c r="BM1261" i="2"/>
  <c r="BK1261" i="2"/>
  <c r="BN1261" i="2"/>
  <c r="BO1262" i="2"/>
  <c r="BI1262" i="2"/>
  <c r="BF1262" i="2"/>
  <c r="BH1262" i="2" s="1"/>
  <c r="BE1263" i="2"/>
  <c r="CQ1262" i="2"/>
  <c r="BJ1262" i="2"/>
  <c r="BL1262" i="2" l="1"/>
  <c r="BM1262" i="2"/>
  <c r="BK1262" i="2"/>
  <c r="BN1262" i="2"/>
  <c r="CQ1263" i="2"/>
  <c r="BE1264" i="2"/>
  <c r="BJ1263" i="2"/>
  <c r="BO1263" i="2"/>
  <c r="BF1263" i="2"/>
  <c r="BH1263" i="2" s="1"/>
  <c r="BL1263" i="2" s="1"/>
  <c r="BI1263" i="2"/>
  <c r="BF1264" i="2" l="1"/>
  <c r="BH1264" i="2" s="1"/>
  <c r="BE1265" i="2"/>
  <c r="BI1264" i="2"/>
  <c r="BO1264" i="2"/>
  <c r="CQ1264" i="2"/>
  <c r="BJ1264" i="2"/>
  <c r="BN1263" i="2"/>
  <c r="BK1263" i="2"/>
  <c r="BM1263" i="2"/>
  <c r="BL1264" i="2" l="1"/>
  <c r="BM1264" i="2"/>
  <c r="BK1264" i="2"/>
  <c r="BN1264" i="2"/>
  <c r="CQ1265" i="2"/>
  <c r="BO1265" i="2"/>
  <c r="BJ1265" i="2"/>
  <c r="BE1266" i="2"/>
  <c r="BI1265" i="2"/>
  <c r="BF1265" i="2"/>
  <c r="BH1265" i="2" s="1"/>
  <c r="BL1265" i="2" s="1"/>
  <c r="BM1265" i="2" l="1"/>
  <c r="BK1265" i="2"/>
  <c r="BN1265" i="2"/>
  <c r="BO1266" i="2"/>
  <c r="BI1266" i="2"/>
  <c r="BJ1266" i="2"/>
  <c r="CQ1266" i="2"/>
  <c r="BF1266" i="2"/>
  <c r="BH1266" i="2" s="1"/>
  <c r="BE1267" i="2"/>
  <c r="BL1266" i="2" l="1"/>
  <c r="BM1266" i="2"/>
  <c r="BK1266" i="2"/>
  <c r="BN1266" i="2"/>
  <c r="BI1267" i="2"/>
  <c r="BE1268" i="2"/>
  <c r="BF1267" i="2"/>
  <c r="BH1267" i="2" s="1"/>
  <c r="BL1267" i="2" s="1"/>
  <c r="BJ1267" i="2"/>
  <c r="BO1267" i="2"/>
  <c r="CQ1267" i="2"/>
  <c r="CQ1268" i="2" l="1"/>
  <c r="BI1268" i="2"/>
  <c r="BJ1268" i="2"/>
  <c r="BO1268" i="2"/>
  <c r="BE1269" i="2"/>
  <c r="BF1268" i="2"/>
  <c r="BH1268" i="2" s="1"/>
  <c r="BN1267" i="2"/>
  <c r="BK1267" i="2"/>
  <c r="BM1267" i="2"/>
  <c r="BL1268" i="2" l="1"/>
  <c r="BM1268" i="2"/>
  <c r="BK1268" i="2"/>
  <c r="BN1268" i="2"/>
  <c r="BI1269" i="2"/>
  <c r="CQ1269" i="2"/>
  <c r="BO1269" i="2"/>
  <c r="BE1270" i="2"/>
  <c r="BJ1269" i="2"/>
  <c r="BF1269" i="2"/>
  <c r="BH1269" i="2" s="1"/>
  <c r="BL1269" i="2" s="1"/>
  <c r="BN1269" i="2" l="1"/>
  <c r="BK1269" i="2"/>
  <c r="BM1269" i="2"/>
  <c r="BF1270" i="2"/>
  <c r="BH1270" i="2" s="1"/>
  <c r="BL1270" i="2" s="1"/>
  <c r="BI1270" i="2"/>
  <c r="BO1270" i="2"/>
  <c r="BE1271" i="2"/>
  <c r="BJ1270" i="2"/>
  <c r="CQ1270" i="2"/>
  <c r="BN1270" i="2" l="1"/>
  <c r="BK1270" i="2"/>
  <c r="BE1272" i="2"/>
  <c r="BJ1271" i="2"/>
  <c r="BO1271" i="2"/>
  <c r="BI1271" i="2"/>
  <c r="CQ1271" i="2"/>
  <c r="BF1271" i="2"/>
  <c r="BH1271" i="2" s="1"/>
  <c r="BM1270" i="2"/>
  <c r="BL1271" i="2" l="1"/>
  <c r="BM1271" i="2"/>
  <c r="BF1272" i="2"/>
  <c r="BH1272" i="2" s="1"/>
  <c r="BL1272" i="2" s="1"/>
  <c r="BI1272" i="2"/>
  <c r="BO1272" i="2"/>
  <c r="BE1273" i="2"/>
  <c r="CQ1272" i="2"/>
  <c r="BJ1272" i="2"/>
  <c r="BK1271" i="2"/>
  <c r="BN1271" i="2"/>
  <c r="BN1272" i="2" l="1"/>
  <c r="BK1272" i="2"/>
  <c r="BI1273" i="2"/>
  <c r="CQ1273" i="2"/>
  <c r="BO1273" i="2"/>
  <c r="BJ1273" i="2"/>
  <c r="BE1274" i="2"/>
  <c r="BF1273" i="2"/>
  <c r="BH1273" i="2" s="1"/>
  <c r="BL1273" i="2" s="1"/>
  <c r="BM1272" i="2"/>
  <c r="BI1274" i="2" l="1"/>
  <c r="CQ1274" i="2"/>
  <c r="BF1274" i="2"/>
  <c r="BO1274" i="2"/>
  <c r="BH1274" i="2"/>
  <c r="BL1274" i="2" s="1"/>
  <c r="BJ1274" i="2"/>
  <c r="BE1275" i="2"/>
  <c r="BK1273" i="2"/>
  <c r="BN1273" i="2"/>
  <c r="BM1273" i="2"/>
  <c r="BM1274" i="2" l="1"/>
  <c r="BK1274" i="2"/>
  <c r="BN1274" i="2"/>
  <c r="BE1276" i="2"/>
  <c r="CQ1275" i="2"/>
  <c r="BJ1275" i="2"/>
  <c r="BI1275" i="2"/>
  <c r="BF1275" i="2"/>
  <c r="BH1275" i="2" s="1"/>
  <c r="BO1275" i="2"/>
  <c r="BL1275" i="2" l="1"/>
  <c r="BM1275" i="2"/>
  <c r="BN1275" i="2"/>
  <c r="BK1275" i="2"/>
  <c r="BF1276" i="2"/>
  <c r="BH1276" i="2" s="1"/>
  <c r="BJ1276" i="2"/>
  <c r="BO1276" i="2"/>
  <c r="BE1277" i="2"/>
  <c r="CQ1276" i="2"/>
  <c r="BI1276" i="2"/>
  <c r="BL1276" i="2" l="1"/>
  <c r="BM1276" i="2"/>
  <c r="BE1278" i="2"/>
  <c r="BO1277" i="2"/>
  <c r="CQ1277" i="2"/>
  <c r="BI1277" i="2"/>
  <c r="BF1277" i="2"/>
  <c r="BH1277" i="2" s="1"/>
  <c r="BJ1277" i="2"/>
  <c r="BN1276" i="2"/>
  <c r="BK1276" i="2"/>
  <c r="BL1277" i="2" l="1"/>
  <c r="BM1277" i="2"/>
  <c r="BN1277" i="2"/>
  <c r="BK1277" i="2"/>
  <c r="CQ1278" i="2"/>
  <c r="BF1278" i="2"/>
  <c r="BH1278" i="2" s="1"/>
  <c r="BL1278" i="2" s="1"/>
  <c r="BO1278" i="2"/>
  <c r="BJ1278" i="2"/>
  <c r="BI1278" i="2"/>
  <c r="BE1279" i="2"/>
  <c r="BN1278" i="2" l="1"/>
  <c r="BK1278" i="2"/>
  <c r="CQ1279" i="2"/>
  <c r="BE1280" i="2"/>
  <c r="BO1279" i="2"/>
  <c r="BJ1279" i="2"/>
  <c r="BI1279" i="2"/>
  <c r="BF1279" i="2"/>
  <c r="BH1279" i="2" s="1"/>
  <c r="BM1278" i="2"/>
  <c r="BL1279" i="2" l="1"/>
  <c r="BM1279" i="2"/>
  <c r="BK1279" i="2"/>
  <c r="BN1279" i="2"/>
  <c r="BE1281" i="2"/>
  <c r="BO1280" i="2"/>
  <c r="BF1280" i="2"/>
  <c r="BH1280" i="2" s="1"/>
  <c r="CQ1280" i="2"/>
  <c r="BI1280" i="2"/>
  <c r="BJ1280" i="2"/>
  <c r="BL1280" i="2" l="1"/>
  <c r="BM1280" i="2"/>
  <c r="BI1281" i="2"/>
  <c r="BE1282" i="2"/>
  <c r="BF1281" i="2"/>
  <c r="BH1281" i="2" s="1"/>
  <c r="BO1281" i="2"/>
  <c r="CQ1281" i="2"/>
  <c r="BJ1281" i="2"/>
  <c r="BK1280" i="2"/>
  <c r="BN1280" i="2"/>
  <c r="BL1281" i="2" l="1"/>
  <c r="BM1281" i="2"/>
  <c r="BK1281" i="2"/>
  <c r="BN1281" i="2"/>
  <c r="BO1282" i="2"/>
  <c r="CQ1282" i="2"/>
  <c r="BE1283" i="2"/>
  <c r="BJ1282" i="2"/>
  <c r="BI1282" i="2"/>
  <c r="BF1282" i="2"/>
  <c r="BH1282" i="2" s="1"/>
  <c r="BL1282" i="2" s="1"/>
  <c r="BK1282" i="2" l="1"/>
  <c r="BN1282" i="2"/>
  <c r="BF1283" i="2"/>
  <c r="BH1283" i="2" s="1"/>
  <c r="BO1283" i="2"/>
  <c r="CQ1283" i="2"/>
  <c r="BI1283" i="2"/>
  <c r="BJ1283" i="2"/>
  <c r="BE1284" i="2"/>
  <c r="BM1282" i="2"/>
  <c r="BL1283" i="2" l="1"/>
  <c r="BM1283" i="2"/>
  <c r="BI1284" i="2"/>
  <c r="BO1284" i="2"/>
  <c r="BF1284" i="2"/>
  <c r="BH1284" i="2" s="1"/>
  <c r="BJ1284" i="2"/>
  <c r="BE1285" i="2"/>
  <c r="CQ1284" i="2"/>
  <c r="BK1283" i="2"/>
  <c r="BN1283" i="2"/>
  <c r="BL1284" i="2" l="1"/>
  <c r="BM1284" i="2"/>
  <c r="BN1284" i="2"/>
  <c r="BK1284" i="2"/>
  <c r="BO1285" i="2"/>
  <c r="BE1286" i="2"/>
  <c r="BI1285" i="2"/>
  <c r="BF1285" i="2"/>
  <c r="BH1285" i="2" s="1"/>
  <c r="BL1285" i="2" s="1"/>
  <c r="BJ1285" i="2"/>
  <c r="CQ1285" i="2"/>
  <c r="CQ1286" i="2" l="1"/>
  <c r="BO1286" i="2"/>
  <c r="BI1286" i="2"/>
  <c r="BF1286" i="2"/>
  <c r="BH1286" i="2" s="1"/>
  <c r="BE1287" i="2"/>
  <c r="BJ1286" i="2"/>
  <c r="BK1285" i="2"/>
  <c r="BN1285" i="2"/>
  <c r="BM1285" i="2"/>
  <c r="BL1286" i="2" l="1"/>
  <c r="BM1286" i="2"/>
  <c r="BK1286" i="2"/>
  <c r="BN1286" i="2"/>
  <c r="BE1288" i="2"/>
  <c r="BI1287" i="2"/>
  <c r="CQ1287" i="2"/>
  <c r="BF1287" i="2"/>
  <c r="BH1287" i="2" s="1"/>
  <c r="BO1287" i="2"/>
  <c r="BJ1287" i="2"/>
  <c r="BL1287" i="2" l="1"/>
  <c r="BM1287" i="2"/>
  <c r="BE1289" i="2"/>
  <c r="BI1288" i="2"/>
  <c r="CQ1288" i="2"/>
  <c r="BJ1288" i="2"/>
  <c r="BO1288" i="2"/>
  <c r="BF1288" i="2"/>
  <c r="BH1288" i="2" s="1"/>
  <c r="BK1287" i="2"/>
  <c r="BN1287" i="2"/>
  <c r="BL1288" i="2" l="1"/>
  <c r="BM1288" i="2"/>
  <c r="BN1288" i="2"/>
  <c r="BK1288" i="2"/>
  <c r="BF1289" i="2"/>
  <c r="BH1289" i="2" s="1"/>
  <c r="BE1290" i="2"/>
  <c r="BI1289" i="2"/>
  <c r="BO1289" i="2"/>
  <c r="BJ1289" i="2"/>
  <c r="CQ1289" i="2"/>
  <c r="BL1289" i="2" l="1"/>
  <c r="BM1289" i="2"/>
  <c r="BE1291" i="2"/>
  <c r="BJ1290" i="2"/>
  <c r="BO1290" i="2"/>
  <c r="BI1290" i="2"/>
  <c r="BF1290" i="2"/>
  <c r="BH1290" i="2" s="1"/>
  <c r="BL1290" i="2" s="1"/>
  <c r="CQ1290" i="2"/>
  <c r="BN1289" i="2"/>
  <c r="BK1289" i="2"/>
  <c r="BE1292" i="2" l="1"/>
  <c r="BJ1291" i="2"/>
  <c r="BO1291" i="2"/>
  <c r="BF1291" i="2"/>
  <c r="BH1291" i="2" s="1"/>
  <c r="BI1291" i="2"/>
  <c r="CQ1291" i="2"/>
  <c r="BN1290" i="2"/>
  <c r="BK1290" i="2"/>
  <c r="BM1290" i="2"/>
  <c r="BL1291" i="2" l="1"/>
  <c r="BM1291" i="2"/>
  <c r="CQ1292" i="2"/>
  <c r="BO1292" i="2"/>
  <c r="BJ1292" i="2"/>
  <c r="BI1292" i="2"/>
  <c r="BF1292" i="2"/>
  <c r="BH1292" i="2" s="1"/>
  <c r="BE1293" i="2"/>
  <c r="BN1291" i="2"/>
  <c r="BK1291" i="2"/>
  <c r="BL1292" i="2" l="1"/>
  <c r="BM1292" i="2"/>
  <c r="BN1292" i="2"/>
  <c r="BK1292" i="2"/>
  <c r="BI1293" i="2"/>
  <c r="BF1293" i="2"/>
  <c r="BH1293" i="2" s="1"/>
  <c r="BO1293" i="2"/>
  <c r="BE1294" i="2"/>
  <c r="CQ1293" i="2"/>
  <c r="BJ1293" i="2"/>
  <c r="BL1293" i="2" l="1"/>
  <c r="BM1293" i="2"/>
  <c r="BK1293" i="2"/>
  <c r="BN1293" i="2"/>
  <c r="BE1295" i="2"/>
  <c r="BI1294" i="2"/>
  <c r="BJ1294" i="2"/>
  <c r="BO1294" i="2"/>
  <c r="CQ1294" i="2"/>
  <c r="BF1294" i="2"/>
  <c r="BH1294" i="2" s="1"/>
  <c r="BL1294" i="2" l="1"/>
  <c r="BM1294" i="2"/>
  <c r="BF1295" i="2"/>
  <c r="BJ1295" i="2"/>
  <c r="BO1295" i="2"/>
  <c r="BI1295" i="2"/>
  <c r="BE1296" i="2"/>
  <c r="CQ1295" i="2"/>
  <c r="BH1295" i="2"/>
  <c r="BL1295" i="2" s="1"/>
  <c r="BK1294" i="2"/>
  <c r="BN1294" i="2"/>
  <c r="BK1295" i="2" l="1"/>
  <c r="BN1295" i="2"/>
  <c r="BI1296" i="2"/>
  <c r="BE1297" i="2"/>
  <c r="BJ1296" i="2"/>
  <c r="BO1296" i="2"/>
  <c r="BF1296" i="2"/>
  <c r="BH1296" i="2" s="1"/>
  <c r="BL1296" i="2" s="1"/>
  <c r="CQ1296" i="2"/>
  <c r="BM1295" i="2"/>
  <c r="BK1296" i="2" l="1"/>
  <c r="BN1296" i="2"/>
  <c r="CQ1297" i="2"/>
  <c r="BI1297" i="2"/>
  <c r="BE1298" i="2"/>
  <c r="BO1297" i="2"/>
  <c r="BJ1297" i="2"/>
  <c r="BF1297" i="2"/>
  <c r="BH1297" i="2" s="1"/>
  <c r="BM1296" i="2"/>
  <c r="BL1297" i="2" l="1"/>
  <c r="BM1297" i="2"/>
  <c r="BF1298" i="2"/>
  <c r="BH1298" i="2" s="1"/>
  <c r="BL1298" i="2" s="1"/>
  <c r="BO1298" i="2"/>
  <c r="BE1299" i="2"/>
  <c r="BI1298" i="2"/>
  <c r="BJ1298" i="2"/>
  <c r="CQ1298" i="2"/>
  <c r="BK1297" i="2"/>
  <c r="BN1297" i="2"/>
  <c r="BF1299" i="2" l="1"/>
  <c r="BH1299" i="2" s="1"/>
  <c r="CQ1299" i="2"/>
  <c r="BE1300" i="2"/>
  <c r="BI1299" i="2"/>
  <c r="BJ1299" i="2"/>
  <c r="BO1299" i="2"/>
  <c r="BM1298" i="2"/>
  <c r="BK1298" i="2"/>
  <c r="BN1298" i="2"/>
  <c r="BL1299" i="2" l="1"/>
  <c r="BM1299" i="2"/>
  <c r="BN1299" i="2"/>
  <c r="BK1299" i="2"/>
  <c r="BJ1300" i="2"/>
  <c r="BO1300" i="2"/>
  <c r="BF1300" i="2"/>
  <c r="BH1300" i="2" s="1"/>
  <c r="BL1300" i="2" s="1"/>
  <c r="BI1300" i="2"/>
  <c r="BE1301" i="2"/>
  <c r="CQ1300" i="2"/>
  <c r="BM1300" i="2" l="1"/>
  <c r="BF1301" i="2"/>
  <c r="BH1301" i="2" s="1"/>
  <c r="CQ1301" i="2"/>
  <c r="BE1302" i="2"/>
  <c r="BJ1301" i="2"/>
  <c r="BO1301" i="2"/>
  <c r="BI1301" i="2"/>
  <c r="BK1300" i="2"/>
  <c r="BN1300" i="2"/>
  <c r="BL1301" i="2" l="1"/>
  <c r="BM1301" i="2"/>
  <c r="BN1301" i="2"/>
  <c r="BK1301" i="2"/>
  <c r="BF1302" i="2"/>
  <c r="BH1302" i="2" s="1"/>
  <c r="BO1302" i="2"/>
  <c r="BE1303" i="2"/>
  <c r="CQ1302" i="2"/>
  <c r="BI1302" i="2"/>
  <c r="BJ1302" i="2"/>
  <c r="BL1302" i="2" l="1"/>
  <c r="BM1302" i="2"/>
  <c r="BK1302" i="2"/>
  <c r="BN1302" i="2"/>
  <c r="BF1303" i="2"/>
  <c r="BH1303" i="2" s="1"/>
  <c r="BI1303" i="2"/>
  <c r="CQ1303" i="2"/>
  <c r="BJ1303" i="2"/>
  <c r="BE1304" i="2"/>
  <c r="BO1303" i="2"/>
  <c r="BL1303" i="2" l="1"/>
  <c r="BM1303" i="2"/>
  <c r="BN1303" i="2"/>
  <c r="BK1303" i="2"/>
  <c r="BI1304" i="2"/>
  <c r="BE1305" i="2"/>
  <c r="BF1304" i="2"/>
  <c r="BH1304" i="2" s="1"/>
  <c r="BL1304" i="2" s="1"/>
  <c r="BO1304" i="2"/>
  <c r="CQ1304" i="2"/>
  <c r="BJ1304" i="2"/>
  <c r="BN1304" i="2" l="1"/>
  <c r="BK1304" i="2"/>
  <c r="CQ1305" i="2"/>
  <c r="BI1305" i="2"/>
  <c r="BE1306" i="2"/>
  <c r="BF1305" i="2"/>
  <c r="BH1305" i="2" s="1"/>
  <c r="BO1305" i="2"/>
  <c r="BJ1305" i="2"/>
  <c r="BM1304" i="2"/>
  <c r="BL1305" i="2" l="1"/>
  <c r="BM1305" i="2"/>
  <c r="BF1306" i="2"/>
  <c r="BH1306" i="2" s="1"/>
  <c r="CQ1306" i="2"/>
  <c r="BO1306" i="2"/>
  <c r="BJ1306" i="2"/>
  <c r="BE1307" i="2"/>
  <c r="BI1306" i="2"/>
  <c r="BN1305" i="2"/>
  <c r="BK1305" i="2"/>
  <c r="BL1306" i="2" l="1"/>
  <c r="BM1306" i="2"/>
  <c r="BE1308" i="2"/>
  <c r="BJ1307" i="2"/>
  <c r="CQ1307" i="2"/>
  <c r="BO1307" i="2"/>
  <c r="BI1307" i="2"/>
  <c r="BF1307" i="2"/>
  <c r="BH1307" i="2" s="1"/>
  <c r="BK1306" i="2"/>
  <c r="BN1306" i="2"/>
  <c r="BL1307" i="2" l="1"/>
  <c r="BM1307" i="2"/>
  <c r="BK1307" i="2"/>
  <c r="BN1307" i="2"/>
  <c r="BF1308" i="2"/>
  <c r="BH1308" i="2" s="1"/>
  <c r="BO1308" i="2"/>
  <c r="BE1309" i="2"/>
  <c r="BJ1308" i="2"/>
  <c r="CQ1308" i="2"/>
  <c r="BI1308" i="2"/>
  <c r="BL1308" i="2" l="1"/>
  <c r="BM1308" i="2"/>
  <c r="BE1310" i="2"/>
  <c r="BJ1309" i="2"/>
  <c r="BF1309" i="2"/>
  <c r="BH1309" i="2" s="1"/>
  <c r="CQ1309" i="2"/>
  <c r="BO1309" i="2"/>
  <c r="BI1309" i="2"/>
  <c r="BK1308" i="2"/>
  <c r="BN1308" i="2"/>
  <c r="BL1309" i="2" l="1"/>
  <c r="BM1309" i="2"/>
  <c r="BN1309" i="2"/>
  <c r="BK1309" i="2"/>
  <c r="BF1310" i="2"/>
  <c r="BH1310" i="2" s="1"/>
  <c r="BJ1310" i="2"/>
  <c r="BI1310" i="2"/>
  <c r="CQ1310" i="2"/>
  <c r="BO1310" i="2"/>
  <c r="BE1311" i="2"/>
  <c r="BL1310" i="2" l="1"/>
  <c r="BM1310" i="2"/>
  <c r="CQ1311" i="2"/>
  <c r="BI1311" i="2"/>
  <c r="BE1312" i="2"/>
  <c r="BO1311" i="2"/>
  <c r="BJ1311" i="2"/>
  <c r="BF1311" i="2"/>
  <c r="BH1311" i="2" s="1"/>
  <c r="BN1310" i="2"/>
  <c r="BK1310" i="2"/>
  <c r="BL1311" i="2" l="1"/>
  <c r="BM1311" i="2"/>
  <c r="BE1313" i="2"/>
  <c r="CQ1312" i="2"/>
  <c r="BF1312" i="2"/>
  <c r="BH1312" i="2" s="1"/>
  <c r="BO1312" i="2"/>
  <c r="BJ1312" i="2"/>
  <c r="BI1312" i="2"/>
  <c r="BK1311" i="2"/>
  <c r="BN1311" i="2"/>
  <c r="BL1312" i="2" l="1"/>
  <c r="BM1312" i="2"/>
  <c r="BF1313" i="2"/>
  <c r="BH1313" i="2" s="1"/>
  <c r="CQ1313" i="2"/>
  <c r="BI1313" i="2"/>
  <c r="BE1314" i="2"/>
  <c r="BO1313" i="2"/>
  <c r="BJ1313" i="2"/>
  <c r="BK1312" i="2"/>
  <c r="BN1312" i="2"/>
  <c r="BL1313" i="2" l="1"/>
  <c r="BM1313" i="2"/>
  <c r="BI1314" i="2"/>
  <c r="BO1314" i="2"/>
  <c r="BJ1314" i="2"/>
  <c r="BF1314" i="2"/>
  <c r="BH1314" i="2" s="1"/>
  <c r="BL1314" i="2" s="1"/>
  <c r="BE1315" i="2"/>
  <c r="CQ1314" i="2"/>
  <c r="BN1313" i="2"/>
  <c r="BK1313" i="2"/>
  <c r="BM1314" i="2" l="1"/>
  <c r="BN1314" i="2"/>
  <c r="BK1314" i="2"/>
  <c r="BE1316" i="2"/>
  <c r="BF1315" i="2"/>
  <c r="BH1315" i="2" s="1"/>
  <c r="BL1315" i="2" s="1"/>
  <c r="BO1315" i="2"/>
  <c r="BJ1315" i="2"/>
  <c r="CQ1315" i="2"/>
  <c r="BI1315" i="2"/>
  <c r="BM1315" i="2" l="1"/>
  <c r="CQ1316" i="2"/>
  <c r="BF1316" i="2"/>
  <c r="BH1316" i="2" s="1"/>
  <c r="BL1316" i="2" s="1"/>
  <c r="BO1316" i="2"/>
  <c r="BJ1316" i="2"/>
  <c r="BE1317" i="2"/>
  <c r="BI1316" i="2"/>
  <c r="BK1315" i="2"/>
  <c r="BN1315" i="2"/>
  <c r="BI1317" i="2" l="1"/>
  <c r="BO1317" i="2"/>
  <c r="BJ1317" i="2"/>
  <c r="CQ1317" i="2"/>
  <c r="BF1317" i="2"/>
  <c r="BH1317" i="2" s="1"/>
  <c r="BE1318" i="2"/>
  <c r="BK1316" i="2"/>
  <c r="BN1316" i="2"/>
  <c r="BM1316" i="2"/>
  <c r="BL1317" i="2" l="1"/>
  <c r="BM1317" i="2"/>
  <c r="BK1317" i="2"/>
  <c r="BN1317" i="2"/>
  <c r="CQ1318" i="2"/>
  <c r="BJ1318" i="2"/>
  <c r="BI1318" i="2"/>
  <c r="BO1318" i="2"/>
  <c r="BE1319" i="2"/>
  <c r="BF1318" i="2"/>
  <c r="BH1318" i="2" s="1"/>
  <c r="BL1318" i="2" l="1"/>
  <c r="BM1318" i="2"/>
  <c r="CQ1319" i="2"/>
  <c r="BF1319" i="2"/>
  <c r="BH1319" i="2" s="1"/>
  <c r="BO1319" i="2"/>
  <c r="BJ1319" i="2"/>
  <c r="BE1320" i="2"/>
  <c r="BI1319" i="2"/>
  <c r="BK1318" i="2"/>
  <c r="BN1318" i="2"/>
  <c r="BL1319" i="2" l="1"/>
  <c r="BM1319" i="2"/>
  <c r="BO1320" i="2"/>
  <c r="CQ1320" i="2"/>
  <c r="BF1320" i="2"/>
  <c r="BH1320" i="2" s="1"/>
  <c r="BL1320" i="2" s="1"/>
  <c r="BI1320" i="2"/>
  <c r="BE1321" i="2"/>
  <c r="BJ1320" i="2"/>
  <c r="BN1319" i="2"/>
  <c r="BK1319" i="2"/>
  <c r="BJ1321" i="2" l="1"/>
  <c r="CQ1321" i="2"/>
  <c r="BF1321" i="2"/>
  <c r="BH1321" i="2" s="1"/>
  <c r="BL1321" i="2" s="1"/>
  <c r="BO1321" i="2"/>
  <c r="BI1321" i="2"/>
  <c r="BE1322" i="2"/>
  <c r="BK1320" i="2"/>
  <c r="BN1320" i="2"/>
  <c r="BM1320" i="2"/>
  <c r="BK1321" i="2" l="1"/>
  <c r="BN1321" i="2"/>
  <c r="BE1323" i="2"/>
  <c r="BI1322" i="2"/>
  <c r="BF1322" i="2"/>
  <c r="BH1322" i="2" s="1"/>
  <c r="BL1322" i="2" s="1"/>
  <c r="BJ1322" i="2"/>
  <c r="CQ1322" i="2"/>
  <c r="BO1322" i="2"/>
  <c r="BM1321" i="2"/>
  <c r="BI1323" i="2" l="1"/>
  <c r="BF1323" i="2"/>
  <c r="BH1323" i="2" s="1"/>
  <c r="BE1324" i="2"/>
  <c r="BJ1323" i="2"/>
  <c r="BO1323" i="2"/>
  <c r="CQ1323" i="2"/>
  <c r="BK1322" i="2"/>
  <c r="BN1322" i="2"/>
  <c r="BM1322" i="2"/>
  <c r="BL1323" i="2" l="1"/>
  <c r="BM1323" i="2"/>
  <c r="BN1323" i="2"/>
  <c r="BK1323" i="2"/>
  <c r="BF1324" i="2"/>
  <c r="BH1324" i="2" s="1"/>
  <c r="BE1325" i="2"/>
  <c r="CQ1324" i="2"/>
  <c r="BO1324" i="2"/>
  <c r="BJ1324" i="2"/>
  <c r="BI1324" i="2"/>
  <c r="BL1324" i="2" l="1"/>
  <c r="BM1324" i="2"/>
  <c r="BI1325" i="2"/>
  <c r="BJ1325" i="2"/>
  <c r="BJ1330" i="2" s="1"/>
  <c r="BF1333" i="2" s="1"/>
  <c r="BF1325" i="2"/>
  <c r="BF1330" i="2" s="1"/>
  <c r="CQ1325" i="2"/>
  <c r="BO1325" i="2"/>
  <c r="BO1330" i="2" s="1"/>
  <c r="BE1332" i="2"/>
  <c r="BE1330" i="2"/>
  <c r="BN1324" i="2"/>
  <c r="BK1324" i="2"/>
  <c r="BE1333" i="2" l="1"/>
  <c r="BF1332" i="2"/>
  <c r="BK1325" i="2"/>
  <c r="BK1330" i="2" s="1"/>
  <c r="BH1334" i="2" s="1"/>
  <c r="BI1330" i="2"/>
  <c r="BH1325" i="2"/>
  <c r="BH1333" i="2"/>
  <c r="BF1334" i="2"/>
  <c r="BH1332" i="2" l="1"/>
  <c r="BE1334" i="2"/>
  <c r="BL1325" i="2"/>
  <c r="BL1330" i="2" s="1"/>
  <c r="BL1332" i="2" s="1"/>
  <c r="BH1330" i="2"/>
  <c r="BJ1332" i="2" s="1"/>
  <c r="BM1325" i="2"/>
  <c r="BM1330" i="2" s="1"/>
  <c r="BJ1333" i="2" s="1"/>
  <c r="BN1325" i="2"/>
  <c r="BN1330" i="2" s="1"/>
  <c r="BJ1334" i="2" s="1"/>
  <c r="BE1336" i="2" l="1"/>
  <c r="BF1339" i="2" s="1"/>
  <c r="BH1339" i="2" l="1"/>
  <c r="BF1340" i="2" s="1"/>
  <c r="BH1338" i="2"/>
  <c r="BE1340" i="2" s="1"/>
  <c r="BF1338" i="2"/>
  <c r="BE1339" i="2" s="1"/>
  <c r="BK1339" i="2" s="1"/>
  <c r="BW13" i="2" s="1"/>
  <c r="BH1340" i="2"/>
  <c r="BE1338" i="2"/>
  <c r="BK1338" i="2" l="1"/>
  <c r="BW12" i="2" s="1"/>
  <c r="BK1340" i="2"/>
  <c r="I17" i="2" s="1"/>
  <c r="I16" i="2"/>
  <c r="BW14" i="2"/>
  <c r="CG75" i="2" l="1"/>
  <c r="I15" i="2"/>
  <c r="CG164" i="2"/>
  <c r="CG274" i="2"/>
  <c r="C37" i="2"/>
  <c r="I47" i="2" s="1"/>
  <c r="CT33" i="2"/>
  <c r="CT89" i="2"/>
  <c r="CT345" i="2"/>
  <c r="CT601" i="2"/>
  <c r="CT857" i="2"/>
  <c r="CT1113" i="2"/>
  <c r="CT136" i="2"/>
  <c r="CT392" i="2"/>
  <c r="CT648" i="2"/>
  <c r="CT904" i="2"/>
  <c r="CT1160" i="2"/>
  <c r="CT291" i="2"/>
  <c r="CT803" i="2"/>
  <c r="CT1295" i="2"/>
  <c r="CT482" i="2"/>
  <c r="CT994" i="2"/>
  <c r="CT287" i="2"/>
  <c r="CT1293" i="2"/>
  <c r="CT974" i="2"/>
  <c r="CT1269" i="2"/>
  <c r="CT1191" i="2"/>
  <c r="CT262" i="2"/>
  <c r="CT27" i="2"/>
  <c r="CT281" i="2"/>
  <c r="CT537" i="2"/>
  <c r="CT793" i="2"/>
  <c r="CT1049" i="2"/>
  <c r="CT72" i="2"/>
  <c r="CT328" i="2"/>
  <c r="CT584" i="2"/>
  <c r="CT840" i="2"/>
  <c r="CT1096" i="2"/>
  <c r="CT163" i="2"/>
  <c r="CT675" i="2"/>
  <c r="CT1187" i="2"/>
  <c r="CT354" i="2"/>
  <c r="CT866" i="2"/>
  <c r="CT31" i="2"/>
  <c r="CT1055" i="2"/>
  <c r="CT718" i="2"/>
  <c r="CT759" i="2"/>
  <c r="CT167" i="2"/>
  <c r="CT391" i="2"/>
  <c r="CT217" i="2"/>
  <c r="CT473" i="2"/>
  <c r="CT729" i="2"/>
  <c r="CT985" i="2"/>
  <c r="CT1241" i="2"/>
  <c r="CT264" i="2"/>
  <c r="CT520" i="2"/>
  <c r="CT776" i="2"/>
  <c r="CT1032" i="2"/>
  <c r="CT35" i="2"/>
  <c r="CT547" i="2"/>
  <c r="CT1059" i="2"/>
  <c r="CT226" i="2"/>
  <c r="CT738" i="2"/>
  <c r="CT1250" i="2"/>
  <c r="CT799" i="2"/>
  <c r="CT462" i="2"/>
  <c r="CT247" i="2"/>
  <c r="CT950" i="2"/>
  <c r="CT1095" i="2"/>
  <c r="CG387" i="2"/>
  <c r="CG90" i="2"/>
  <c r="CG346" i="2"/>
  <c r="CT28" i="2"/>
  <c r="CT870" i="2"/>
  <c r="CT438" i="2"/>
  <c r="CT1230" i="2"/>
  <c r="CT206" i="2"/>
  <c r="CT543" i="2"/>
  <c r="CT1122" i="2"/>
  <c r="CT610" i="2"/>
  <c r="CT98" i="2"/>
  <c r="CT931" i="2"/>
  <c r="CT419" i="2"/>
  <c r="CT1224" i="2"/>
  <c r="CT968" i="2"/>
  <c r="CT712" i="2"/>
  <c r="CT456" i="2"/>
  <c r="CT200" i="2"/>
  <c r="CT1177" i="2"/>
  <c r="CT921" i="2"/>
  <c r="CT665" i="2"/>
  <c r="CT409" i="2"/>
  <c r="CT153" i="2"/>
  <c r="CG562" i="2"/>
  <c r="CG706" i="2"/>
  <c r="CG1223" i="2"/>
  <c r="CG823" i="2"/>
  <c r="CT902" i="2"/>
  <c r="CT454" i="2"/>
  <c r="CT294" i="2"/>
  <c r="CT1174" i="2"/>
  <c r="CT150" i="2"/>
  <c r="CT983" i="2"/>
  <c r="CT1308" i="2"/>
  <c r="CT830" i="2"/>
  <c r="CT574" i="2"/>
  <c r="CT62" i="2"/>
  <c r="CT911" i="2"/>
  <c r="CT655" i="2"/>
  <c r="CT143" i="2"/>
  <c r="CT1178" i="2"/>
  <c r="CT1050" i="2"/>
  <c r="CT794" i="2"/>
  <c r="CT538" i="2"/>
  <c r="CT282" i="2"/>
  <c r="CT1323" i="2"/>
  <c r="CT1243" i="2"/>
  <c r="CT987" i="2"/>
  <c r="CT731" i="2"/>
  <c r="CT475" i="2"/>
  <c r="CT219" i="2"/>
  <c r="CT1252" i="2"/>
  <c r="CT1124" i="2"/>
  <c r="CT1060" i="2"/>
  <c r="CT932" i="2"/>
  <c r="CT804" i="2"/>
  <c r="CT740" i="2"/>
  <c r="CT612" i="2"/>
  <c r="CT484" i="2"/>
  <c r="CT356" i="2"/>
  <c r="CT292" i="2"/>
  <c r="CT164" i="2"/>
  <c r="CT36" i="2"/>
  <c r="CT1141" i="2"/>
  <c r="CT1013" i="2"/>
  <c r="CT885" i="2"/>
  <c r="CT693" i="2"/>
  <c r="CT565" i="2"/>
  <c r="CT437" i="2"/>
  <c r="CT309" i="2"/>
  <c r="CT245" i="2"/>
  <c r="CT53" i="2"/>
  <c r="CG1014" i="2"/>
  <c r="CG1140" i="2"/>
  <c r="CG960" i="2"/>
  <c r="CG518" i="2"/>
  <c r="CG1073" i="2"/>
  <c r="CG212" i="2"/>
  <c r="CT679" i="2"/>
  <c r="CT1183" i="2"/>
  <c r="CT34" i="2"/>
  <c r="CT808" i="2"/>
  <c r="CT744" i="2"/>
  <c r="CT680" i="2"/>
  <c r="CT616" i="2"/>
  <c r="CT552" i="2"/>
  <c r="CT488" i="2"/>
  <c r="CT424" i="2"/>
  <c r="CT360" i="2"/>
  <c r="CT296" i="2"/>
  <c r="CT232" i="2"/>
  <c r="CT168" i="2"/>
  <c r="CT104" i="2"/>
  <c r="CT40" i="2"/>
  <c r="CT1209" i="2"/>
  <c r="CT1145" i="2"/>
  <c r="CT1081" i="2"/>
  <c r="CT1017" i="2"/>
  <c r="CT953" i="2"/>
  <c r="CT889" i="2"/>
  <c r="CT825" i="2"/>
  <c r="CT761" i="2"/>
  <c r="CT697" i="2"/>
  <c r="CT633" i="2"/>
  <c r="CT569" i="2"/>
  <c r="CT505" i="2"/>
  <c r="CT441" i="2"/>
  <c r="CT377" i="2"/>
  <c r="CT313" i="2"/>
  <c r="CT249" i="2"/>
  <c r="CT185" i="2"/>
  <c r="CT121" i="2"/>
  <c r="CT57" i="2"/>
  <c r="CG613" i="2"/>
  <c r="CG931" i="2"/>
  <c r="CG855" i="2"/>
  <c r="CG405" i="2"/>
  <c r="CG670" i="2"/>
  <c r="CG339" i="2"/>
  <c r="CG773" i="2"/>
  <c r="CG144" i="2"/>
  <c r="CG755" i="2"/>
  <c r="CG206" i="2"/>
  <c r="CT1296" i="2"/>
  <c r="CT615" i="2"/>
  <c r="CT662" i="2"/>
  <c r="CT471" i="2"/>
  <c r="CT1086" i="2"/>
  <c r="CT318" i="2"/>
  <c r="CT1167" i="2"/>
  <c r="CT399" i="2"/>
  <c r="CT1290" i="2"/>
  <c r="CT922" i="2"/>
  <c r="CT666" i="2"/>
  <c r="CT410" i="2"/>
  <c r="CT154" i="2"/>
  <c r="CT1115" i="2"/>
  <c r="CT859" i="2"/>
  <c r="CT603" i="2"/>
  <c r="CT347" i="2"/>
  <c r="CT91" i="2"/>
  <c r="CT1188" i="2"/>
  <c r="CT996" i="2"/>
  <c r="CT868" i="2"/>
  <c r="CT676" i="2"/>
  <c r="CT548" i="2"/>
  <c r="CT420" i="2"/>
  <c r="CT228" i="2"/>
  <c r="CT100" i="2"/>
  <c r="CT1205" i="2"/>
  <c r="CT1077" i="2"/>
  <c r="CT949" i="2"/>
  <c r="CT821" i="2"/>
  <c r="CT757" i="2"/>
  <c r="CT629" i="2"/>
  <c r="CT501" i="2"/>
  <c r="CT373" i="2"/>
  <c r="CT181" i="2"/>
  <c r="CT117" i="2"/>
  <c r="CG1139" i="2"/>
  <c r="CG936" i="2"/>
  <c r="CG732" i="2"/>
  <c r="CG520" i="2"/>
  <c r="CT1158" i="2"/>
  <c r="CT582" i="2"/>
  <c r="CT71" i="2"/>
  <c r="CT358" i="2"/>
  <c r="CT1206" i="2"/>
  <c r="CT694" i="2"/>
  <c r="CT182" i="2"/>
  <c r="CT1015" i="2"/>
  <c r="CT503" i="2"/>
  <c r="CT1316" i="2"/>
  <c r="CT1102" i="2"/>
  <c r="CT846" i="2"/>
  <c r="CT590" i="2"/>
  <c r="CT334" i="2"/>
  <c r="CT78" i="2"/>
  <c r="CT927" i="2"/>
  <c r="CT671" i="2"/>
  <c r="CT415" i="2"/>
  <c r="CT159" i="2"/>
  <c r="CT1294" i="2"/>
  <c r="CT1186" i="2"/>
  <c r="CT1058" i="2"/>
  <c r="CT930" i="2"/>
  <c r="CT802" i="2"/>
  <c r="CT674" i="2"/>
  <c r="CT546" i="2"/>
  <c r="CT418" i="2"/>
  <c r="CT290" i="2"/>
  <c r="CT162" i="2"/>
  <c r="CT1251" i="2"/>
  <c r="CT1123" i="2"/>
  <c r="CT995" i="2"/>
  <c r="CT867" i="2"/>
  <c r="CT739" i="2"/>
  <c r="CT611" i="2"/>
  <c r="CT483" i="2"/>
  <c r="CT355" i="2"/>
  <c r="CT227" i="2"/>
  <c r="CT99" i="2"/>
  <c r="CT1256" i="2"/>
  <c r="CT1192" i="2"/>
  <c r="CT1128" i="2"/>
  <c r="CT1064" i="2"/>
  <c r="CT1000" i="2"/>
  <c r="CT936" i="2"/>
  <c r="CT872" i="2"/>
  <c r="CT774" i="2"/>
  <c r="CT135" i="2"/>
  <c r="CT967" i="2"/>
  <c r="CT806" i="2"/>
  <c r="CT1127" i="2"/>
  <c r="CT103" i="2"/>
  <c r="CT918" i="2"/>
  <c r="CT406" i="2"/>
  <c r="CT1239" i="2"/>
  <c r="CT727" i="2"/>
  <c r="CT215" i="2"/>
  <c r="CT1214" i="2"/>
  <c r="CT958" i="2"/>
  <c r="CT702" i="2"/>
  <c r="CT446" i="2"/>
  <c r="CT190" i="2"/>
  <c r="CT1285" i="2"/>
  <c r="CT1039" i="2"/>
  <c r="CT783" i="2"/>
  <c r="CT527" i="2"/>
  <c r="CT271" i="2"/>
  <c r="CT1322" i="2"/>
  <c r="CT1242" i="2"/>
  <c r="CT1114" i="2"/>
  <c r="CT986" i="2"/>
  <c r="CT858" i="2"/>
  <c r="CT730" i="2"/>
  <c r="CT602" i="2"/>
  <c r="CT474" i="2"/>
  <c r="CT346" i="2"/>
  <c r="CT218" i="2"/>
  <c r="CT90" i="2"/>
  <c r="CT1291" i="2"/>
  <c r="CT1179" i="2"/>
  <c r="CT1051" i="2"/>
  <c r="CT923" i="2"/>
  <c r="CT795" i="2"/>
  <c r="CT667" i="2"/>
  <c r="CT539" i="2"/>
  <c r="CT411" i="2"/>
  <c r="CT283" i="2"/>
  <c r="CT155" i="2"/>
  <c r="CT1284" i="2"/>
  <c r="CT1220" i="2"/>
  <c r="CT1156" i="2"/>
  <c r="CT1092" i="2"/>
  <c r="CT1028" i="2"/>
  <c r="CT964" i="2"/>
  <c r="CT900" i="2"/>
  <c r="CT836" i="2"/>
  <c r="CT772" i="2"/>
  <c r="CT708" i="2"/>
  <c r="CT644" i="2"/>
  <c r="CT580" i="2"/>
  <c r="CT516" i="2"/>
  <c r="CT452" i="2"/>
  <c r="CT388" i="2"/>
  <c r="CT324" i="2"/>
  <c r="CT260" i="2"/>
  <c r="CT196" i="2"/>
  <c r="CT132" i="2"/>
  <c r="CT68" i="2"/>
  <c r="CT1237" i="2"/>
  <c r="CT1173" i="2"/>
  <c r="CT1109" i="2"/>
  <c r="CT1045" i="2"/>
  <c r="CT981" i="2"/>
  <c r="CT917" i="2"/>
  <c r="CT853" i="2"/>
  <c r="CT789" i="2"/>
  <c r="CT725" i="2"/>
  <c r="CT661" i="2"/>
  <c r="CT597" i="2"/>
  <c r="CT533" i="2"/>
  <c r="CT469" i="2"/>
  <c r="CT405" i="2"/>
  <c r="CT341" i="2"/>
  <c r="CT277" i="2"/>
  <c r="CT213" i="2"/>
  <c r="CT149" i="2"/>
  <c r="CT85" i="2"/>
  <c r="CG1228" i="2"/>
  <c r="CG565" i="2"/>
  <c r="CG399" i="2"/>
  <c r="CG1192" i="2"/>
  <c r="CG169" i="2"/>
  <c r="CG1022" i="2"/>
  <c r="CG315" i="2"/>
  <c r="CG1017" i="2"/>
  <c r="CG178" i="2"/>
  <c r="CG1220" i="2"/>
  <c r="CG246" i="2"/>
  <c r="CG505" i="2"/>
  <c r="CG646" i="2"/>
  <c r="CG382" i="2"/>
  <c r="CG35" i="2"/>
  <c r="CG179" i="2"/>
  <c r="CG404" i="2"/>
  <c r="CG301" i="2"/>
  <c r="CG393" i="2"/>
  <c r="CG506" i="2"/>
  <c r="CG622" i="2"/>
  <c r="CG762" i="2"/>
  <c r="CG892" i="2"/>
  <c r="CG1003" i="2"/>
  <c r="CG1132" i="2"/>
  <c r="CG695" i="2"/>
  <c r="CG817" i="2"/>
  <c r="CG942" i="2"/>
  <c r="CG1082" i="2"/>
  <c r="CG152" i="2"/>
  <c r="CG69" i="2"/>
  <c r="CG1281" i="2"/>
  <c r="CG588" i="2"/>
  <c r="CG428" i="2"/>
  <c r="CG220" i="2"/>
  <c r="CG153" i="2"/>
  <c r="CG51" i="2"/>
  <c r="CG157" i="2"/>
  <c r="CG1291" i="2"/>
  <c r="CG1225" i="2"/>
  <c r="CG578" i="2"/>
  <c r="CG707" i="2"/>
  <c r="CG842" i="2"/>
  <c r="CG965" i="2"/>
  <c r="CG1087" i="2"/>
  <c r="CG1199" i="2"/>
  <c r="CG768" i="2"/>
  <c r="CG889" i="2"/>
  <c r="CG1027" i="2"/>
  <c r="CG1170" i="2"/>
  <c r="CG324" i="2"/>
  <c r="CG612" i="2"/>
  <c r="CG362" i="2"/>
  <c r="CG191" i="2"/>
  <c r="CG156" i="2"/>
  <c r="CG596" i="2"/>
  <c r="CG870" i="2"/>
  <c r="CG1111" i="2"/>
  <c r="CG789" i="2"/>
  <c r="CG1047" i="2"/>
  <c r="CG136" i="2"/>
  <c r="CG65" i="2"/>
  <c r="CG447" i="2"/>
  <c r="CG905" i="2"/>
  <c r="CG829" i="2"/>
  <c r="CG1233" i="2"/>
  <c r="CG550" i="2"/>
  <c r="CG312" i="2"/>
  <c r="CG1304" i="2"/>
  <c r="CG472" i="2"/>
  <c r="CG548" i="2"/>
  <c r="CG801" i="2"/>
  <c r="CG1054" i="2"/>
  <c r="CG728" i="2"/>
  <c r="CG999" i="2"/>
  <c r="CG1293" i="2"/>
  <c r="CG79" i="2"/>
  <c r="CG481" i="2"/>
  <c r="CG818" i="2"/>
  <c r="CG744" i="2"/>
  <c r="CG277" i="2"/>
  <c r="CG400" i="2"/>
  <c r="CG849" i="2"/>
  <c r="CG83" i="2"/>
  <c r="CG952" i="2"/>
  <c r="CG203" i="2"/>
  <c r="CG1202" i="2"/>
  <c r="CG674" i="2"/>
  <c r="CG195" i="2"/>
  <c r="CG634" i="2"/>
  <c r="CG1069" i="2"/>
  <c r="CG307" i="2"/>
  <c r="CG292" i="2"/>
  <c r="CG464" i="2"/>
  <c r="CG610" i="2"/>
  <c r="CG137" i="2"/>
  <c r="CG330" i="2"/>
  <c r="CG353" i="2"/>
  <c r="CG159" i="2"/>
  <c r="CG421" i="2"/>
  <c r="CG124" i="2"/>
  <c r="CG1241" i="2"/>
  <c r="CG594" i="2"/>
  <c r="CG731" i="2"/>
  <c r="CG865" i="2"/>
  <c r="CG980" i="2"/>
  <c r="CG1109" i="2"/>
  <c r="CG1215" i="2"/>
  <c r="CG786" i="2"/>
  <c r="CG907" i="2"/>
  <c r="CG1045" i="2"/>
  <c r="CG1191" i="2"/>
  <c r="CG1245" i="2"/>
  <c r="CG258" i="2"/>
  <c r="CG551" i="2"/>
  <c r="CG183" i="2"/>
  <c r="CG344" i="2"/>
  <c r="CG252" i="2"/>
  <c r="CG1320" i="2"/>
  <c r="CG294" i="2"/>
  <c r="CG473" i="2"/>
  <c r="CG122" i="2"/>
  <c r="CG553" i="2"/>
  <c r="CG668" i="2"/>
  <c r="CG803" i="2"/>
  <c r="CG937" i="2"/>
  <c r="CG1055" i="2"/>
  <c r="CG1172" i="2"/>
  <c r="CG737" i="2"/>
  <c r="CG856" i="2"/>
  <c r="CG1006" i="2"/>
  <c r="CG1130" i="2"/>
  <c r="CG204" i="2"/>
  <c r="CG542" i="2"/>
  <c r="CG331" i="2"/>
  <c r="CG1224" i="2"/>
  <c r="CG460" i="2"/>
  <c r="CG538" i="2"/>
  <c r="CG795" i="2"/>
  <c r="CG1046" i="2"/>
  <c r="CG721" i="2"/>
  <c r="CG986" i="2"/>
  <c r="CG1300" i="2"/>
  <c r="CG80" i="2"/>
  <c r="CG282" i="2"/>
  <c r="CG770" i="2"/>
  <c r="CG702" i="2"/>
  <c r="CG320" i="2"/>
  <c r="CG482" i="2"/>
  <c r="CG240" i="2"/>
  <c r="CG366" i="2"/>
  <c r="CG1271" i="2"/>
  <c r="CG489" i="2"/>
  <c r="CG740" i="2"/>
  <c r="CG989" i="2"/>
  <c r="CG678" i="2"/>
  <c r="CG917" i="2"/>
  <c r="CG1210" i="2"/>
  <c r="CG287" i="2"/>
  <c r="CG101" i="2"/>
  <c r="CG682" i="2"/>
  <c r="CG1183" i="2"/>
  <c r="CG1148" i="2"/>
  <c r="CG313" i="2"/>
  <c r="CG1164" i="2"/>
  <c r="CG268" i="2"/>
  <c r="CG692" i="2"/>
  <c r="CG1157" i="2"/>
  <c r="CG718" i="2"/>
  <c r="CG390" i="2"/>
  <c r="CG1303" i="2"/>
  <c r="CG710" i="2"/>
  <c r="CG1121" i="2"/>
  <c r="CG1286" i="2"/>
  <c r="CG573" i="2"/>
  <c r="CG383" i="2"/>
  <c r="CG130" i="2"/>
  <c r="CG38" i="2"/>
  <c r="CG1258" i="2"/>
  <c r="CG429" i="2"/>
  <c r="CG1278" i="2"/>
  <c r="CG418" i="2"/>
  <c r="CG567" i="2"/>
  <c r="CG690" i="2"/>
  <c r="CG442" i="2"/>
  <c r="CG1177" i="2"/>
  <c r="CG1190" i="2"/>
  <c r="CG1115" i="2"/>
  <c r="CG68" i="2"/>
  <c r="CG946" i="2"/>
  <c r="CG444" i="2"/>
  <c r="CG1059" i="2"/>
  <c r="CG1117" i="2"/>
  <c r="CG606" i="2"/>
  <c r="CG263" i="2"/>
  <c r="CG624" i="2"/>
  <c r="CG958" i="2"/>
  <c r="CG515" i="2"/>
  <c r="CG517" i="2"/>
  <c r="CG847" i="2"/>
  <c r="CG930" i="2"/>
  <c r="CG368" i="2"/>
  <c r="CG238" i="2"/>
  <c r="CG244" i="2"/>
  <c r="CG1060" i="2"/>
  <c r="CG802" i="2"/>
  <c r="CG1118" i="2"/>
  <c r="CG876" i="2"/>
  <c r="CG607" i="2"/>
  <c r="CG91" i="2"/>
  <c r="CG295" i="2"/>
  <c r="CG1264" i="2"/>
  <c r="CG625" i="2"/>
  <c r="CG40" i="2"/>
  <c r="CG1107" i="2"/>
  <c r="CG846" i="2"/>
  <c r="CG1161" i="2"/>
  <c r="CG929" i="2"/>
  <c r="CG536" i="2"/>
  <c r="CG424" i="2"/>
  <c r="CG539" i="2"/>
  <c r="CG780" i="2"/>
  <c r="CG190" i="2"/>
  <c r="CG883" i="2"/>
  <c r="CG1318" i="2"/>
  <c r="CG271" i="2"/>
  <c r="CG1067" i="2"/>
  <c r="CG1315" i="2"/>
  <c r="CG1129" i="2"/>
  <c r="CG1169" i="2"/>
  <c r="CG666" i="2"/>
  <c r="CG262" i="2"/>
  <c r="CG151" i="2"/>
  <c r="CG1090" i="2"/>
  <c r="CG631" i="2"/>
  <c r="CG652" i="2"/>
  <c r="CG908" i="2"/>
  <c r="CG981" i="2"/>
  <c r="CG1321" i="2"/>
  <c r="CG385" i="2"/>
  <c r="CG465" i="2"/>
  <c r="CG1094" i="2"/>
  <c r="CG832" i="2"/>
  <c r="CG1142" i="2"/>
  <c r="CG911" i="2"/>
  <c r="CG636" i="2"/>
  <c r="CG123" i="2"/>
  <c r="CG94" i="2"/>
  <c r="CG97" i="2"/>
  <c r="CG658" i="2"/>
  <c r="CG219" i="2"/>
  <c r="CG1153" i="2"/>
  <c r="CG869" i="2"/>
  <c r="CG1186" i="2"/>
  <c r="CG949" i="2"/>
  <c r="CG655" i="2"/>
  <c r="CG249" i="2"/>
  <c r="CG73" i="2"/>
  <c r="CG114" i="2"/>
  <c r="CG391" i="2"/>
  <c r="CG1176" i="2"/>
  <c r="CG56" i="2"/>
  <c r="CG44" i="2"/>
  <c r="CG659" i="2"/>
  <c r="CG866" i="2"/>
  <c r="CG322" i="2"/>
  <c r="CG1238" i="2"/>
  <c r="CG798" i="2"/>
  <c r="CG875" i="2"/>
  <c r="CG375" i="2"/>
  <c r="CG1248" i="2"/>
  <c r="CG433" i="2"/>
  <c r="CG1020" i="2"/>
  <c r="CG251" i="2"/>
  <c r="CG1110" i="2"/>
  <c r="CG1162" i="2"/>
  <c r="CG657" i="2"/>
  <c r="CG281" i="2"/>
  <c r="CG89" i="2"/>
  <c r="CG1211" i="2"/>
  <c r="CG918" i="2"/>
  <c r="CG679" i="2"/>
  <c r="CG990" i="2"/>
  <c r="CG746" i="2"/>
  <c r="CG492" i="2"/>
  <c r="CG42" i="2"/>
  <c r="CG398" i="2"/>
  <c r="CG273" i="2"/>
  <c r="CG484" i="2"/>
  <c r="CG352" i="2"/>
  <c r="CG984" i="2"/>
  <c r="CG720" i="2"/>
  <c r="CG1043" i="2"/>
  <c r="CG794" i="2"/>
  <c r="CG459" i="2"/>
  <c r="CG299" i="2"/>
  <c r="CG1298" i="2"/>
  <c r="CT518" i="2"/>
  <c r="CT519" i="2"/>
  <c r="CT1159" i="2"/>
  <c r="CT966" i="2"/>
  <c r="CD8" i="2"/>
  <c r="CT455" i="2"/>
  <c r="CT1062" i="2"/>
  <c r="CT550" i="2"/>
  <c r="CT38" i="2"/>
  <c r="CT871" i="2"/>
  <c r="CT359" i="2"/>
  <c r="CT1288" i="2"/>
  <c r="CT1046" i="2"/>
  <c r="CT790" i="2"/>
  <c r="CT534" i="2"/>
  <c r="CT278" i="2"/>
  <c r="CT1321" i="2"/>
  <c r="CT1111" i="2"/>
  <c r="CT855" i="2"/>
  <c r="CT599" i="2"/>
  <c r="CT343" i="2"/>
  <c r="CT87" i="2"/>
  <c r="CT1273" i="2"/>
  <c r="CT1150" i="2"/>
  <c r="CT1022" i="2"/>
  <c r="CT894" i="2"/>
  <c r="CT766" i="2"/>
  <c r="CT638" i="2"/>
  <c r="CT510" i="2"/>
  <c r="CT382" i="2"/>
  <c r="CT254" i="2"/>
  <c r="CT126" i="2"/>
  <c r="CT1317" i="2"/>
  <c r="CT1231" i="2"/>
  <c r="CT1103" i="2"/>
  <c r="CT975" i="2"/>
  <c r="CT847" i="2"/>
  <c r="CT719" i="2"/>
  <c r="CT591" i="2"/>
  <c r="CT463" i="2"/>
  <c r="CT335" i="2"/>
  <c r="CT207" i="2"/>
  <c r="CT79" i="2"/>
  <c r="CT1306" i="2"/>
  <c r="CT1270" i="2"/>
  <c r="CT1210" i="2"/>
  <c r="CT1146" i="2"/>
  <c r="CT1082" i="2"/>
  <c r="CT1018" i="2"/>
  <c r="CT954" i="2"/>
  <c r="CT890" i="2"/>
  <c r="CT826" i="2"/>
  <c r="CT762" i="2"/>
  <c r="CT698" i="2"/>
  <c r="CT634" i="2"/>
  <c r="CT570" i="2"/>
  <c r="CT506" i="2"/>
  <c r="CT442" i="2"/>
  <c r="CT378" i="2"/>
  <c r="CT314" i="2"/>
  <c r="CT250" i="2"/>
  <c r="CT186" i="2"/>
  <c r="CT122" i="2"/>
  <c r="CT58" i="2"/>
  <c r="CT1307" i="2"/>
  <c r="CT1271" i="2"/>
  <c r="CT1211" i="2"/>
  <c r="CT1147" i="2"/>
  <c r="CT1083" i="2"/>
  <c r="CT1019" i="2"/>
  <c r="CT955" i="2"/>
  <c r="CT891" i="2"/>
  <c r="CT827" i="2"/>
  <c r="CT763" i="2"/>
  <c r="CT699" i="2"/>
  <c r="CT635" i="2"/>
  <c r="CT571" i="2"/>
  <c r="CT507" i="2"/>
  <c r="CT443" i="2"/>
  <c r="CT379" i="2"/>
  <c r="CT315" i="2"/>
  <c r="CT251" i="2"/>
  <c r="CT187" i="2"/>
  <c r="CT123" i="2"/>
  <c r="CT59" i="2"/>
  <c r="CT1268" i="2"/>
  <c r="CT1236" i="2"/>
  <c r="CT1204" i="2"/>
  <c r="CT1172" i="2"/>
  <c r="CT1140" i="2"/>
  <c r="CT1108" i="2"/>
  <c r="CT1076" i="2"/>
  <c r="CT1044" i="2"/>
  <c r="CT1012" i="2"/>
  <c r="CT980" i="2"/>
  <c r="CT948" i="2"/>
  <c r="CT916" i="2"/>
  <c r="CT884" i="2"/>
  <c r="CT852" i="2"/>
  <c r="CT820" i="2"/>
  <c r="CT788" i="2"/>
  <c r="CT756" i="2"/>
  <c r="CT724" i="2"/>
  <c r="CT692" i="2"/>
  <c r="CT660" i="2"/>
  <c r="CT628" i="2"/>
  <c r="CT596" i="2"/>
  <c r="CT564" i="2"/>
  <c r="CT532" i="2"/>
  <c r="CT500" i="2"/>
  <c r="CT468" i="2"/>
  <c r="CT436" i="2"/>
  <c r="CT404" i="2"/>
  <c r="CT372" i="2"/>
  <c r="CT340" i="2"/>
  <c r="CT308" i="2"/>
  <c r="CT276" i="2"/>
  <c r="CT244" i="2"/>
  <c r="CT212" i="2"/>
  <c r="CT180" i="2"/>
  <c r="CT148" i="2"/>
  <c r="CT116" i="2"/>
  <c r="CT84" i="2"/>
  <c r="CT52" i="2"/>
  <c r="CT1253" i="2"/>
  <c r="CT1221" i="2"/>
  <c r="CT1189" i="2"/>
  <c r="CT1157" i="2"/>
  <c r="CT1125" i="2"/>
  <c r="CT1093" i="2"/>
  <c r="CT1061" i="2"/>
  <c r="CT1029" i="2"/>
  <c r="CT997" i="2"/>
  <c r="CT965" i="2"/>
  <c r="CT933" i="2"/>
  <c r="CT901" i="2"/>
  <c r="CT869" i="2"/>
  <c r="CT837" i="2"/>
  <c r="CT805" i="2"/>
  <c r="CT773" i="2"/>
  <c r="CT741" i="2"/>
  <c r="CT709" i="2"/>
  <c r="CT677" i="2"/>
  <c r="CT645" i="2"/>
  <c r="CT613" i="2"/>
  <c r="CT581" i="2"/>
  <c r="CT549" i="2"/>
  <c r="CT517" i="2"/>
  <c r="CT485" i="2"/>
  <c r="CT453" i="2"/>
  <c r="CT421" i="2"/>
  <c r="CT389" i="2"/>
  <c r="CT357" i="2"/>
  <c r="CT325" i="2"/>
  <c r="CT293" i="2"/>
  <c r="CT261" i="2"/>
  <c r="CT229" i="2"/>
  <c r="CT197" i="2"/>
  <c r="CT165" i="2"/>
  <c r="CT133" i="2"/>
  <c r="CT101" i="2"/>
  <c r="CT69" i="2"/>
  <c r="CT37" i="2"/>
  <c r="CT775" i="2"/>
  <c r="CT134" i="2"/>
  <c r="CT1094" i="2"/>
  <c r="CT70" i="2"/>
  <c r="CT583" i="2"/>
  <c r="CT1126" i="2"/>
  <c r="CT614" i="2"/>
  <c r="CT102" i="2"/>
  <c r="CT935" i="2"/>
  <c r="CT423" i="2"/>
  <c r="CT1304" i="2"/>
  <c r="CT1078" i="2"/>
  <c r="CT822" i="2"/>
  <c r="CT566" i="2"/>
  <c r="CT310" i="2"/>
  <c r="CT54" i="2"/>
  <c r="CT1143" i="2"/>
  <c r="CT887" i="2"/>
  <c r="CT631" i="2"/>
  <c r="CT375" i="2"/>
  <c r="CT119" i="2"/>
  <c r="CT1283" i="2"/>
  <c r="CT1166" i="2"/>
  <c r="CT1038" i="2"/>
  <c r="CT910" i="2"/>
  <c r="CT782" i="2"/>
  <c r="CT654" i="2"/>
  <c r="CT526" i="2"/>
  <c r="CT398" i="2"/>
  <c r="CT270" i="2"/>
  <c r="CT142" i="2"/>
  <c r="CT1325" i="2"/>
  <c r="CT1247" i="2"/>
  <c r="CT1119" i="2"/>
  <c r="CT991" i="2"/>
  <c r="CT863" i="2"/>
  <c r="CT735" i="2"/>
  <c r="CT607" i="2"/>
  <c r="CT479" i="2"/>
  <c r="CT351" i="2"/>
  <c r="CT223" i="2"/>
  <c r="CT95" i="2"/>
  <c r="CT1310" i="2"/>
  <c r="CT1275" i="2"/>
  <c r="CT1218" i="2"/>
  <c r="CT1154" i="2"/>
  <c r="CT1090" i="2"/>
  <c r="CT1026" i="2"/>
  <c r="CT962" i="2"/>
  <c r="CT898" i="2"/>
  <c r="CT834" i="2"/>
  <c r="CT770" i="2"/>
  <c r="CT706" i="2"/>
  <c r="CT642" i="2"/>
  <c r="CT578" i="2"/>
  <c r="CT514" i="2"/>
  <c r="CT450" i="2"/>
  <c r="CT386" i="2"/>
  <c r="CT322" i="2"/>
  <c r="CT258" i="2"/>
  <c r="CT194" i="2"/>
  <c r="CT130" i="2"/>
  <c r="CT66" i="2"/>
  <c r="CT1311" i="2"/>
  <c r="CT1277" i="2"/>
  <c r="CT1219" i="2"/>
  <c r="CT1155" i="2"/>
  <c r="CT1091" i="2"/>
  <c r="CT1027" i="2"/>
  <c r="CT963" i="2"/>
  <c r="CT899" i="2"/>
  <c r="CT835" i="2"/>
  <c r="CT771" i="2"/>
  <c r="CT707" i="2"/>
  <c r="CT643" i="2"/>
  <c r="CT579" i="2"/>
  <c r="CT515" i="2"/>
  <c r="CT451" i="2"/>
  <c r="CT387" i="2"/>
  <c r="CT323" i="2"/>
  <c r="CT259" i="2"/>
  <c r="CT195" i="2"/>
  <c r="CT131" i="2"/>
  <c r="CT67" i="2"/>
  <c r="CT1272" i="2"/>
  <c r="CT1240" i="2"/>
  <c r="CT1208" i="2"/>
  <c r="CT1176" i="2"/>
  <c r="CT1144" i="2"/>
  <c r="CT1112" i="2"/>
  <c r="CT1080" i="2"/>
  <c r="CT1048" i="2"/>
  <c r="CT1016" i="2"/>
  <c r="CT984" i="2"/>
  <c r="CT952" i="2"/>
  <c r="CT920" i="2"/>
  <c r="CT888" i="2"/>
  <c r="CT856" i="2"/>
  <c r="CT824" i="2"/>
  <c r="CT792" i="2"/>
  <c r="CT760" i="2"/>
  <c r="CT728" i="2"/>
  <c r="CT696" i="2"/>
  <c r="CT664" i="2"/>
  <c r="CT632" i="2"/>
  <c r="CT600" i="2"/>
  <c r="CT568" i="2"/>
  <c r="CT536" i="2"/>
  <c r="CT504" i="2"/>
  <c r="CT472" i="2"/>
  <c r="CT440" i="2"/>
  <c r="CT408" i="2"/>
  <c r="CT376" i="2"/>
  <c r="CT344" i="2"/>
  <c r="CT312" i="2"/>
  <c r="CT280" i="2"/>
  <c r="CT248" i="2"/>
  <c r="CT216" i="2"/>
  <c r="CT184" i="2"/>
  <c r="CT152" i="2"/>
  <c r="CT120" i="2"/>
  <c r="CT88" i="2"/>
  <c r="CT56" i="2"/>
  <c r="CT1257" i="2"/>
  <c r="CT1225" i="2"/>
  <c r="CT1193" i="2"/>
  <c r="CT1161" i="2"/>
  <c r="CT1129" i="2"/>
  <c r="CT1097" i="2"/>
  <c r="CT1065" i="2"/>
  <c r="CT1033" i="2"/>
  <c r="CT1001" i="2"/>
  <c r="CT969" i="2"/>
  <c r="CT937" i="2"/>
  <c r="CT905" i="2"/>
  <c r="CT873" i="2"/>
  <c r="CT841" i="2"/>
  <c r="CT809" i="2"/>
  <c r="CT777" i="2"/>
  <c r="CT745" i="2"/>
  <c r="CT713" i="2"/>
  <c r="CT681" i="2"/>
  <c r="CT649" i="2"/>
  <c r="CT617" i="2"/>
  <c r="CT585" i="2"/>
  <c r="CT553" i="2"/>
  <c r="CT521" i="2"/>
  <c r="CT489" i="2"/>
  <c r="CT457" i="2"/>
  <c r="CT425" i="2"/>
  <c r="CT393" i="2"/>
  <c r="CT361" i="2"/>
  <c r="CT329" i="2"/>
  <c r="CT297" i="2"/>
  <c r="CT265" i="2"/>
  <c r="CT233" i="2"/>
  <c r="CT201" i="2"/>
  <c r="CT169" i="2"/>
  <c r="CT137" i="2"/>
  <c r="CT105" i="2"/>
  <c r="CT73" i="2"/>
  <c r="CT41" i="2"/>
  <c r="F47" i="2"/>
  <c r="I51" i="2" s="1"/>
  <c r="Y37" i="2"/>
  <c r="CG684" i="2"/>
  <c r="CG133" i="2"/>
  <c r="CG74" i="2"/>
  <c r="CG836" i="2"/>
  <c r="CG194" i="2"/>
  <c r="CG304" i="2"/>
  <c r="CG741" i="2"/>
  <c r="CG476" i="2"/>
  <c r="CG1269" i="2"/>
  <c r="CG775" i="2"/>
  <c r="CG1218" i="2"/>
  <c r="CG214" i="2"/>
  <c r="CG954" i="2"/>
  <c r="CG697" i="2"/>
  <c r="CG765" i="2"/>
  <c r="CG365" i="2"/>
  <c r="CG446" i="2"/>
  <c r="CG1252" i="2"/>
  <c r="CG909" i="2"/>
  <c r="CG982" i="2"/>
  <c r="CG41" i="2"/>
  <c r="CG417" i="2"/>
  <c r="CG467" i="2"/>
  <c r="CG1041" i="2"/>
  <c r="CG778" i="2"/>
  <c r="CG1104" i="2"/>
  <c r="CG858" i="2"/>
  <c r="CG590" i="2"/>
  <c r="CG85" i="2"/>
  <c r="CG108" i="2"/>
  <c r="CG413" i="2"/>
  <c r="CG603" i="2"/>
  <c r="CG1077" i="2"/>
  <c r="CG939" i="2"/>
  <c r="CG813" i="2"/>
  <c r="CG693" i="2"/>
  <c r="CG1126" i="2"/>
  <c r="CG1001" i="2"/>
  <c r="CG890" i="2"/>
  <c r="CG754" i="2"/>
  <c r="CG617" i="2"/>
  <c r="CG500" i="2"/>
  <c r="CG329" i="2"/>
  <c r="CG172" i="2"/>
  <c r="CG1226" i="2"/>
  <c r="CG425" i="2"/>
  <c r="CG111" i="2"/>
  <c r="CG319" i="2"/>
  <c r="CG569" i="2"/>
  <c r="CG1254" i="2"/>
  <c r="CG1266" i="2"/>
  <c r="CG1128" i="2"/>
  <c r="CG854" i="2"/>
  <c r="CG1168" i="2"/>
  <c r="CG934" i="2"/>
  <c r="CG663" i="2"/>
  <c r="CG103" i="2"/>
  <c r="CG409" i="2"/>
  <c r="CG367" i="2"/>
  <c r="CG119" i="2"/>
  <c r="CG373" i="2"/>
  <c r="CG1137" i="2"/>
  <c r="CG1008" i="2"/>
  <c r="CG859" i="2"/>
  <c r="CG683" i="2"/>
  <c r="CG1120" i="2"/>
  <c r="CG993" i="2"/>
  <c r="CG878" i="2"/>
  <c r="CG748" i="2"/>
  <c r="CG611" i="2"/>
  <c r="CG494" i="2"/>
  <c r="CG129" i="2"/>
  <c r="CG146" i="2"/>
  <c r="CG359" i="2"/>
  <c r="CG427" i="2"/>
  <c r="CG1296" i="2"/>
  <c r="CG337" i="2"/>
  <c r="CG632" i="2"/>
  <c r="CG488" i="2"/>
  <c r="CG59" i="2"/>
  <c r="CG416" i="2"/>
  <c r="CG1146" i="2"/>
  <c r="CG1071" i="2"/>
  <c r="CG1010" i="2"/>
  <c r="CG927" i="2"/>
  <c r="CG862" i="2"/>
  <c r="CG837" i="2"/>
  <c r="CG776" i="2"/>
  <c r="CG711" i="2"/>
  <c r="CG1204" i="2"/>
  <c r="CG1150" i="2"/>
  <c r="CG1096" i="2"/>
  <c r="CG1035" i="2"/>
  <c r="CG969" i="2"/>
  <c r="CG920" i="2"/>
  <c r="CG852" i="2"/>
  <c r="CG781" i="2"/>
  <c r="CG719" i="2"/>
  <c r="CG642" i="2"/>
  <c r="CG587" i="2"/>
  <c r="CG530" i="2"/>
  <c r="CG1244" i="2"/>
  <c r="CG226" i="2"/>
  <c r="CG1234" i="2"/>
  <c r="CG14" i="2"/>
  <c r="CG196" i="2"/>
  <c r="CG177" i="2"/>
  <c r="CG93" i="2"/>
  <c r="CG264" i="2"/>
  <c r="CG192" i="2"/>
  <c r="CG135" i="2"/>
  <c r="CG349" i="2"/>
  <c r="CG227" i="2"/>
  <c r="CG67" i="2"/>
  <c r="CG667" i="2"/>
  <c r="CG599" i="2"/>
  <c r="CG524" i="2"/>
  <c r="CG453" i="2"/>
  <c r="CG336" i="2"/>
  <c r="CG247" i="2"/>
  <c r="CG1319" i="2"/>
  <c r="CG235" i="2"/>
  <c r="CG1203" i="2"/>
  <c r="CG1160" i="2"/>
  <c r="CG1127" i="2"/>
  <c r="CG1089" i="2"/>
  <c r="CG1057" i="2"/>
  <c r="CG1024" i="2"/>
  <c r="CG996" i="2"/>
  <c r="CG956" i="2"/>
  <c r="CG913" i="2"/>
  <c r="CG885" i="2"/>
  <c r="CG851" i="2"/>
  <c r="CG827" i="2"/>
  <c r="CG792" i="2"/>
  <c r="CG759" i="2"/>
  <c r="CG725" i="2"/>
  <c r="CG700" i="2"/>
  <c r="CG675" i="2"/>
  <c r="CG1194" i="2"/>
  <c r="CG1167" i="2"/>
  <c r="CG1138" i="2"/>
  <c r="CG1114" i="2"/>
  <c r="CG1080" i="2"/>
  <c r="CG1050" i="2"/>
  <c r="CG1013" i="2"/>
  <c r="CG985" i="2"/>
  <c r="CG957" i="2"/>
  <c r="CG933" i="2"/>
  <c r="CG904" i="2"/>
  <c r="CG873" i="2"/>
  <c r="CG830" i="2"/>
  <c r="CG799" i="2"/>
  <c r="CG767" i="2"/>
  <c r="CG735" i="2"/>
  <c r="CG701" i="2"/>
  <c r="CG661" i="2"/>
  <c r="CG630" i="2"/>
  <c r="CG602" i="2"/>
  <c r="CG574" i="2"/>
  <c r="CG543" i="2"/>
  <c r="CG514" i="2"/>
  <c r="CG485" i="2"/>
  <c r="CG1292" i="2"/>
  <c r="CG71" i="2"/>
  <c r="CG431" i="2"/>
  <c r="CG207" i="2"/>
  <c r="CG1317" i="2"/>
  <c r="CG470" i="2"/>
  <c r="CG250" i="2"/>
  <c r="CG434" i="2"/>
  <c r="CG87" i="2"/>
  <c r="CG377" i="2"/>
  <c r="CG64" i="2"/>
  <c r="CG198" i="2"/>
  <c r="CG1322" i="2"/>
  <c r="CG1272" i="2"/>
  <c r="CG218" i="2"/>
  <c r="CG302" i="2"/>
  <c r="CG102" i="2"/>
  <c r="CG335" i="2"/>
  <c r="CG47" i="2"/>
  <c r="CG1216" i="2"/>
  <c r="CG213" i="2"/>
  <c r="CG248" i="2"/>
  <c r="CG451" i="2"/>
  <c r="CG176" i="2"/>
  <c r="CG332" i="2"/>
  <c r="CG132" i="2"/>
  <c r="CG651" i="2"/>
  <c r="CG621" i="2"/>
  <c r="CG582" i="2"/>
  <c r="CG547" i="2"/>
  <c r="CG513" i="2"/>
  <c r="CG479" i="2"/>
  <c r="CG1257" i="2"/>
  <c r="CG341" i="2"/>
  <c r="CG104" i="2"/>
  <c r="CG420" i="2"/>
  <c r="CG39" i="2"/>
  <c r="CG1310" i="2"/>
  <c r="CG1284" i="2"/>
  <c r="CT1278" i="2"/>
  <c r="CT1031" i="2"/>
  <c r="CT390" i="2"/>
  <c r="CT647" i="2"/>
  <c r="CT1222" i="2"/>
  <c r="CT710" i="2"/>
  <c r="CT198" i="2"/>
  <c r="CT1223" i="2"/>
  <c r="CT711" i="2"/>
  <c r="CT199" i="2"/>
  <c r="CT1190" i="2"/>
  <c r="CT934" i="2"/>
  <c r="CT678" i="2"/>
  <c r="CT422" i="2"/>
  <c r="CT166" i="2"/>
  <c r="CT1255" i="2"/>
  <c r="CT999" i="2"/>
  <c r="CT743" i="2"/>
  <c r="CT487" i="2"/>
  <c r="CT231" i="2"/>
  <c r="CT1320" i="2"/>
  <c r="CT1238" i="2"/>
  <c r="CT1110" i="2"/>
  <c r="CT982" i="2"/>
  <c r="CT854" i="2"/>
  <c r="CT726" i="2"/>
  <c r="CT598" i="2"/>
  <c r="CT470" i="2"/>
  <c r="CT342" i="2"/>
  <c r="CT214" i="2"/>
  <c r="CT86" i="2"/>
  <c r="CT1289" i="2"/>
  <c r="CT1175" i="2"/>
  <c r="CT1047" i="2"/>
  <c r="CT919" i="2"/>
  <c r="CT791" i="2"/>
  <c r="CT663" i="2"/>
  <c r="CT535" i="2"/>
  <c r="CT407" i="2"/>
  <c r="CT279" i="2"/>
  <c r="CT151" i="2"/>
  <c r="CT1324" i="2"/>
  <c r="CT1292" i="2"/>
  <c r="CT1246" i="2"/>
  <c r="CT1182" i="2"/>
  <c r="CT1118" i="2"/>
  <c r="CT1054" i="2"/>
  <c r="CT990" i="2"/>
  <c r="CT926" i="2"/>
  <c r="CT862" i="2"/>
  <c r="CT798" i="2"/>
  <c r="CT734" i="2"/>
  <c r="CT670" i="2"/>
  <c r="CT606" i="2"/>
  <c r="CT542" i="2"/>
  <c r="CT478" i="2"/>
  <c r="CT414" i="2"/>
  <c r="CT350" i="2"/>
  <c r="CT286" i="2"/>
  <c r="CT222" i="2"/>
  <c r="CT158" i="2"/>
  <c r="CT94" i="2"/>
  <c r="CT30" i="2"/>
  <c r="CT1301" i="2"/>
  <c r="CT1263" i="2"/>
  <c r="CT1199" i="2"/>
  <c r="CT1135" i="2"/>
  <c r="CT1071" i="2"/>
  <c r="CT1007" i="2"/>
  <c r="CT943" i="2"/>
  <c r="CT879" i="2"/>
  <c r="CT815" i="2"/>
  <c r="CT751" i="2"/>
  <c r="CT687" i="2"/>
  <c r="CT623" i="2"/>
  <c r="CT559" i="2"/>
  <c r="CT495" i="2"/>
  <c r="CT431" i="2"/>
  <c r="CT367" i="2"/>
  <c r="CT303" i="2"/>
  <c r="CT239" i="2"/>
  <c r="CT175" i="2"/>
  <c r="CT111" i="2"/>
  <c r="CT47" i="2"/>
  <c r="CT1314" i="2"/>
  <c r="CT1298" i="2"/>
  <c r="CT1281" i="2"/>
  <c r="CT1258" i="2"/>
  <c r="CT1226" i="2"/>
  <c r="CT1194" i="2"/>
  <c r="CT1162" i="2"/>
  <c r="CT1130" i="2"/>
  <c r="CT1098" i="2"/>
  <c r="CT1066" i="2"/>
  <c r="CT1034" i="2"/>
  <c r="CT1002" i="2"/>
  <c r="CT970" i="2"/>
  <c r="CT938" i="2"/>
  <c r="CT906" i="2"/>
  <c r="CT874" i="2"/>
  <c r="CT842" i="2"/>
  <c r="CT810" i="2"/>
  <c r="CT778" i="2"/>
  <c r="CT746" i="2"/>
  <c r="CT714" i="2"/>
  <c r="CT682" i="2"/>
  <c r="CT650" i="2"/>
  <c r="CT618" i="2"/>
  <c r="CT586" i="2"/>
  <c r="CT554" i="2"/>
  <c r="CT522" i="2"/>
  <c r="CT490" i="2"/>
  <c r="CT458" i="2"/>
  <c r="CT426" i="2"/>
  <c r="CT394" i="2"/>
  <c r="CT362" i="2"/>
  <c r="CT330" i="2"/>
  <c r="CT298" i="2"/>
  <c r="CT266" i="2"/>
  <c r="CT234" i="2"/>
  <c r="CT202" i="2"/>
  <c r="CT170" i="2"/>
  <c r="CT138" i="2"/>
  <c r="CT106" i="2"/>
  <c r="CT74" i="2"/>
  <c r="CT42" i="2"/>
  <c r="CT1315" i="2"/>
  <c r="CT1299" i="2"/>
  <c r="CT1282" i="2"/>
  <c r="CT1259" i="2"/>
  <c r="CT1227" i="2"/>
  <c r="CT1195" i="2"/>
  <c r="CT1163" i="2"/>
  <c r="CT1131" i="2"/>
  <c r="CT1099" i="2"/>
  <c r="CT1067" i="2"/>
  <c r="CT1035" i="2"/>
  <c r="CT1003" i="2"/>
  <c r="CT971" i="2"/>
  <c r="CT939" i="2"/>
  <c r="CT907" i="2"/>
  <c r="CT875" i="2"/>
  <c r="CT843" i="2"/>
  <c r="CT811" i="2"/>
  <c r="CT779" i="2"/>
  <c r="CT747" i="2"/>
  <c r="CT715" i="2"/>
  <c r="CT683" i="2"/>
  <c r="CT651" i="2"/>
  <c r="CT619" i="2"/>
  <c r="CT587" i="2"/>
  <c r="CT555" i="2"/>
  <c r="CT523" i="2"/>
  <c r="CT491" i="2"/>
  <c r="CT459" i="2"/>
  <c r="CT427" i="2"/>
  <c r="CT395" i="2"/>
  <c r="CT363" i="2"/>
  <c r="CT331" i="2"/>
  <c r="CT299" i="2"/>
  <c r="CT267" i="2"/>
  <c r="CT235" i="2"/>
  <c r="CT203" i="2"/>
  <c r="CT171" i="2"/>
  <c r="CT139" i="2"/>
  <c r="CT107" i="2"/>
  <c r="CT75" i="2"/>
  <c r="CT43" i="2"/>
  <c r="CT1276" i="2"/>
  <c r="CT1260" i="2"/>
  <c r="CT1244" i="2"/>
  <c r="CT1228" i="2"/>
  <c r="CT1212" i="2"/>
  <c r="CT1196" i="2"/>
  <c r="CT1180" i="2"/>
  <c r="CT1164" i="2"/>
  <c r="CT1148" i="2"/>
  <c r="CT1132" i="2"/>
  <c r="CT1116" i="2"/>
  <c r="CT1100" i="2"/>
  <c r="CT1084" i="2"/>
  <c r="CT1068" i="2"/>
  <c r="CT1052" i="2"/>
  <c r="CT1036" i="2"/>
  <c r="CT1020" i="2"/>
  <c r="CT1004" i="2"/>
  <c r="CT988" i="2"/>
  <c r="CT972" i="2"/>
  <c r="CT956" i="2"/>
  <c r="CT940" i="2"/>
  <c r="CT924" i="2"/>
  <c r="CT908" i="2"/>
  <c r="CT892" i="2"/>
  <c r="CT876" i="2"/>
  <c r="CT860" i="2"/>
  <c r="CT844" i="2"/>
  <c r="CT828" i="2"/>
  <c r="CT812" i="2"/>
  <c r="CT796" i="2"/>
  <c r="CT780" i="2"/>
  <c r="CT764" i="2"/>
  <c r="CT748" i="2"/>
  <c r="CT732" i="2"/>
  <c r="CT716" i="2"/>
  <c r="CT700" i="2"/>
  <c r="CT684" i="2"/>
  <c r="CT668" i="2"/>
  <c r="CT652" i="2"/>
  <c r="CT636" i="2"/>
  <c r="CT620" i="2"/>
  <c r="CT604" i="2"/>
  <c r="CT588" i="2"/>
  <c r="CT572" i="2"/>
  <c r="CT556" i="2"/>
  <c r="CT540" i="2"/>
  <c r="CT524" i="2"/>
  <c r="CT508" i="2"/>
  <c r="CT492" i="2"/>
  <c r="CT476" i="2"/>
  <c r="CT460" i="2"/>
  <c r="CT444" i="2"/>
  <c r="CT428" i="2"/>
  <c r="CT412" i="2"/>
  <c r="CT396" i="2"/>
  <c r="CT380" i="2"/>
  <c r="CT364" i="2"/>
  <c r="CT348" i="2"/>
  <c r="CT332" i="2"/>
  <c r="CT316" i="2"/>
  <c r="CT300" i="2"/>
  <c r="CT284" i="2"/>
  <c r="CT268" i="2"/>
  <c r="CT252" i="2"/>
  <c r="CT236" i="2"/>
  <c r="CT220" i="2"/>
  <c r="CT204" i="2"/>
  <c r="CT188" i="2"/>
  <c r="CT172" i="2"/>
  <c r="CT156" i="2"/>
  <c r="CT140" i="2"/>
  <c r="CT124" i="2"/>
  <c r="CT108" i="2"/>
  <c r="CT92" i="2"/>
  <c r="CT76" i="2"/>
  <c r="CT60" i="2"/>
  <c r="CT44" i="2"/>
  <c r="CT1261" i="2"/>
  <c r="CT1245" i="2"/>
  <c r="CT1229" i="2"/>
  <c r="CT1213" i="2"/>
  <c r="CT1197" i="2"/>
  <c r="CT1181" i="2"/>
  <c r="CT1165" i="2"/>
  <c r="CT1149" i="2"/>
  <c r="CT1133" i="2"/>
  <c r="CT1117" i="2"/>
  <c r="CT1101" i="2"/>
  <c r="CT1085" i="2"/>
  <c r="CT1069" i="2"/>
  <c r="CT1053" i="2"/>
  <c r="CT1037" i="2"/>
  <c r="CT1021" i="2"/>
  <c r="CT1005" i="2"/>
  <c r="CT989" i="2"/>
  <c r="CT973" i="2"/>
  <c r="CT957" i="2"/>
  <c r="CT941" i="2"/>
  <c r="CT925" i="2"/>
  <c r="CT909" i="2"/>
  <c r="CT893" i="2"/>
  <c r="CT877" i="2"/>
  <c r="CT861" i="2"/>
  <c r="CT845" i="2"/>
  <c r="CT829" i="2"/>
  <c r="CT813" i="2"/>
  <c r="CT797" i="2"/>
  <c r="CT781" i="2"/>
  <c r="CT765" i="2"/>
  <c r="CT749" i="2"/>
  <c r="CT733" i="2"/>
  <c r="CT717" i="2"/>
  <c r="CT701" i="2"/>
  <c r="CT685" i="2"/>
  <c r="CT669" i="2"/>
  <c r="CT653" i="2"/>
  <c r="CT637" i="2"/>
  <c r="CT621" i="2"/>
  <c r="CT605" i="2"/>
  <c r="CT589" i="2"/>
  <c r="CT573" i="2"/>
  <c r="CT557" i="2"/>
  <c r="CT541" i="2"/>
  <c r="CT525" i="2"/>
  <c r="CT509" i="2"/>
  <c r="CT493" i="2"/>
  <c r="CT477" i="2"/>
  <c r="CT461" i="2"/>
  <c r="CT445" i="2"/>
  <c r="CT429" i="2"/>
  <c r="CT413" i="2"/>
  <c r="CT397" i="2"/>
  <c r="CT381" i="2"/>
  <c r="CT365" i="2"/>
  <c r="CT349" i="2"/>
  <c r="CT333" i="2"/>
  <c r="CT317" i="2"/>
  <c r="CT301" i="2"/>
  <c r="CT285" i="2"/>
  <c r="CT269" i="2"/>
  <c r="CT253" i="2"/>
  <c r="CT237" i="2"/>
  <c r="CT221" i="2"/>
  <c r="CT205" i="2"/>
  <c r="CT189" i="2"/>
  <c r="CT173" i="2"/>
  <c r="CT157" i="2"/>
  <c r="CT141" i="2"/>
  <c r="CT125" i="2"/>
  <c r="CT109" i="2"/>
  <c r="CT93" i="2"/>
  <c r="CT77" i="2"/>
  <c r="CT61" i="2"/>
  <c r="CT45" i="2"/>
  <c r="CT29" i="2"/>
  <c r="CG808" i="2"/>
  <c r="CG879" i="2"/>
  <c r="CG161" i="2"/>
  <c r="CG1312" i="2"/>
  <c r="CG110" i="2"/>
  <c r="CG971" i="2"/>
  <c r="CG1034" i="2"/>
  <c r="CG529" i="2"/>
  <c r="CG411" i="2"/>
  <c r="CG523" i="2"/>
  <c r="CG860" i="2"/>
  <c r="CG943" i="2"/>
  <c r="CG173" i="2"/>
  <c r="CG348" i="2"/>
  <c r="CG1295" i="2"/>
  <c r="CG896" i="2"/>
  <c r="CG968" i="2"/>
  <c r="CG15" i="2"/>
  <c r="CG160" i="2"/>
  <c r="CG1305" i="2"/>
  <c r="CG1019" i="2"/>
  <c r="CG757" i="2"/>
  <c r="CG1076" i="2"/>
  <c r="CG825" i="2"/>
  <c r="CG571" i="2"/>
  <c r="CG1301" i="2"/>
  <c r="CG1290" i="2"/>
  <c r="CG149" i="2"/>
  <c r="CG579" i="2"/>
  <c r="CG1221" i="2"/>
  <c r="CG987" i="2"/>
  <c r="CG722" i="2"/>
  <c r="CG1048" i="2"/>
  <c r="CG796" i="2"/>
  <c r="CG540" i="2"/>
  <c r="CG466" i="2"/>
  <c r="CG1240" i="2"/>
  <c r="CG363" i="2"/>
  <c r="CG544" i="2"/>
  <c r="CG236" i="2"/>
  <c r="CG1075" i="2"/>
  <c r="CG935" i="2"/>
  <c r="CG812" i="2"/>
  <c r="CG688" i="2"/>
  <c r="CG1125" i="2"/>
  <c r="CG1000" i="2"/>
  <c r="CG886" i="2"/>
  <c r="CG753" i="2"/>
  <c r="CG616" i="2"/>
  <c r="CG499" i="2"/>
  <c r="CG297" i="2"/>
  <c r="CG229" i="2"/>
  <c r="CG308" i="2"/>
  <c r="CG128" i="2"/>
  <c r="CG1251" i="2"/>
  <c r="CG286" i="2"/>
  <c r="CG641" i="2"/>
  <c r="CG502" i="2"/>
  <c r="CG225" i="2"/>
  <c r="CG293" i="2"/>
  <c r="CG1165" i="2"/>
  <c r="CG1091" i="2"/>
  <c r="CG1026" i="2"/>
  <c r="CG959" i="2"/>
  <c r="CG888" i="2"/>
  <c r="CG831" i="2"/>
  <c r="CG763" i="2"/>
  <c r="CG704" i="2"/>
  <c r="CG1196" i="2"/>
  <c r="CG1141" i="2"/>
  <c r="CG1086" i="2"/>
  <c r="CG1021" i="2"/>
  <c r="CG964" i="2"/>
  <c r="CG906" i="2"/>
  <c r="CG838" i="2"/>
  <c r="CG772" i="2"/>
  <c r="CG705" i="2"/>
  <c r="CG633" i="2"/>
  <c r="CG576" i="2"/>
  <c r="CG516" i="2"/>
  <c r="CG1247" i="2"/>
  <c r="CG72" i="2"/>
  <c r="CG1275" i="2"/>
  <c r="CG314" i="2"/>
  <c r="CG125" i="2"/>
  <c r="CG107" i="2"/>
  <c r="CG34" i="2"/>
  <c r="CG283" i="2"/>
  <c r="CG121" i="2"/>
  <c r="CG81" i="2"/>
  <c r="CG188" i="2"/>
  <c r="CG112" i="2"/>
  <c r="CG396" i="2"/>
  <c r="CG656" i="2"/>
  <c r="CG584" i="2"/>
  <c r="CG519" i="2"/>
  <c r="CG1273" i="2"/>
  <c r="CG187" i="2"/>
  <c r="CG54" i="2"/>
  <c r="CG1316" i="2"/>
  <c r="CG120" i="2"/>
  <c r="CG1163" i="2"/>
  <c r="CG1025" i="2"/>
  <c r="CG887" i="2"/>
  <c r="CG761" i="2"/>
  <c r="CG1195" i="2"/>
  <c r="CG1081" i="2"/>
  <c r="CG963" i="2"/>
  <c r="CG835" i="2"/>
  <c r="CG703" i="2"/>
  <c r="CG575" i="2"/>
  <c r="CG1324" i="2"/>
  <c r="CG1325" i="2"/>
  <c r="CG138" i="2"/>
  <c r="CG1229" i="2"/>
  <c r="CG134" i="2"/>
  <c r="CG245" i="2"/>
  <c r="CG364" i="2"/>
  <c r="CG583" i="2"/>
  <c r="CG1265" i="2"/>
  <c r="CG58" i="2"/>
  <c r="CG210" i="2"/>
  <c r="CG1156" i="2"/>
  <c r="CG1083" i="2"/>
  <c r="CG1018" i="2"/>
  <c r="CG950" i="2"/>
  <c r="CG880" i="2"/>
  <c r="CG819" i="2"/>
  <c r="CG756" i="2"/>
  <c r="CG696" i="2"/>
  <c r="CG1187" i="2"/>
  <c r="CG1133" i="2"/>
  <c r="CG1074" i="2"/>
  <c r="CG1004" i="2"/>
  <c r="CG951" i="2"/>
  <c r="CG894" i="2"/>
  <c r="CG824" i="2"/>
  <c r="CG764" i="2"/>
  <c r="CG691" i="2"/>
  <c r="CG626" i="2"/>
  <c r="CG568" i="2"/>
  <c r="CG508" i="2"/>
  <c r="CG450" i="2"/>
  <c r="CG310" i="2"/>
  <c r="CG1294" i="2"/>
  <c r="CG333" i="2"/>
  <c r="CG33" i="2"/>
  <c r="CG436" i="2"/>
  <c r="CG1274" i="2"/>
  <c r="CG211" i="2"/>
  <c r="CG49" i="2"/>
  <c r="CG43" i="2"/>
  <c r="CG117" i="2"/>
  <c r="CG414" i="2"/>
  <c r="CG415" i="2"/>
  <c r="CG647" i="2"/>
  <c r="CG577" i="2"/>
  <c r="CG507" i="2"/>
  <c r="CG1302" i="2"/>
  <c r="CG278" i="2"/>
  <c r="CG1314" i="2"/>
  <c r="CG1236" i="2"/>
  <c r="CG1189" i="2"/>
  <c r="CG1151" i="2"/>
  <c r="CG1106" i="2"/>
  <c r="CG1078" i="2"/>
  <c r="CG1044" i="2"/>
  <c r="CG1016" i="2"/>
  <c r="CG979" i="2"/>
  <c r="CG940" i="2"/>
  <c r="CG903" i="2"/>
  <c r="CG868" i="2"/>
  <c r="CG843" i="2"/>
  <c r="CG814" i="2"/>
  <c r="CG784" i="2"/>
  <c r="CG749" i="2"/>
  <c r="CG715" i="2"/>
  <c r="CG694" i="2"/>
  <c r="CG1209" i="2"/>
  <c r="CG1185" i="2"/>
  <c r="CG1158" i="2"/>
  <c r="CG1131" i="2"/>
  <c r="CG1108" i="2"/>
  <c r="CG1070" i="2"/>
  <c r="CG1040" i="2"/>
  <c r="CG1002" i="2"/>
  <c r="CG978" i="2"/>
  <c r="CG948" i="2"/>
  <c r="CG926" i="2"/>
  <c r="CG891" i="2"/>
  <c r="CG863" i="2"/>
  <c r="CG821" i="2"/>
  <c r="CG788" i="2"/>
  <c r="CG760" i="2"/>
  <c r="CG730" i="2"/>
  <c r="CG689" i="2"/>
  <c r="CG654" i="2"/>
  <c r="CG618" i="2"/>
  <c r="CG593" i="2"/>
  <c r="CG566" i="2"/>
  <c r="CG535" i="2"/>
  <c r="CG501" i="2"/>
  <c r="CG1263" i="2"/>
  <c r="CG386" i="2"/>
  <c r="CG355" i="2"/>
  <c r="CG361" i="2"/>
  <c r="CG92" i="2"/>
  <c r="CG1262" i="2"/>
  <c r="CG458" i="2"/>
  <c r="CG269" i="2"/>
  <c r="CG389" i="2"/>
  <c r="CG448" i="2"/>
  <c r="CG216" i="2"/>
  <c r="CG372" i="2"/>
  <c r="CG127" i="2"/>
  <c r="CG1242" i="2"/>
  <c r="CG392" i="2"/>
  <c r="CG147" i="2"/>
  <c r="CG321" i="2"/>
  <c r="CG29" i="2"/>
  <c r="CG174" i="2"/>
  <c r="CG27" i="2"/>
  <c r="CG298" i="2"/>
  <c r="CG98" i="2"/>
  <c r="CG267" i="2"/>
  <c r="CG350" i="2"/>
  <c r="CG150" i="2"/>
  <c r="CG351" i="2"/>
  <c r="CG57" i="2"/>
  <c r="CG644" i="2"/>
  <c r="CG608" i="2"/>
  <c r="CG570" i="2"/>
  <c r="CG537" i="2"/>
  <c r="CG504" i="2"/>
  <c r="CG463" i="2"/>
  <c r="CG1270" i="2"/>
  <c r="CG180" i="2"/>
  <c r="CG200" i="2"/>
  <c r="CG260" i="2"/>
  <c r="CG1282" i="2"/>
  <c r="CG82" i="2"/>
  <c r="CG370" i="2"/>
  <c r="CG275" i="2"/>
  <c r="CG1212" i="2"/>
  <c r="CG1171" i="2"/>
  <c r="CG1136" i="2"/>
  <c r="CG1095" i="2"/>
  <c r="CG1065" i="2"/>
  <c r="CG1028" i="2"/>
  <c r="CG1007" i="2"/>
  <c r="CG961" i="2"/>
  <c r="CG919" i="2"/>
  <c r="CG893" i="2"/>
  <c r="CG857" i="2"/>
  <c r="CG833" i="2"/>
  <c r="CG804" i="2"/>
  <c r="CG769" i="2"/>
  <c r="CG738" i="2"/>
  <c r="CG708" i="2"/>
  <c r="CG680" i="2"/>
  <c r="CG1200" i="2"/>
  <c r="CG1174" i="2"/>
  <c r="CG1143" i="2"/>
  <c r="CG1119" i="2"/>
  <c r="CG1088" i="2"/>
  <c r="CG1056" i="2"/>
  <c r="CG1032" i="2"/>
  <c r="CG992" i="2"/>
  <c r="CG966" i="2"/>
  <c r="CG938" i="2"/>
  <c r="CG912" i="2"/>
  <c r="CG877" i="2"/>
  <c r="CG844" i="2"/>
  <c r="CG805" i="2"/>
  <c r="CG774" i="2"/>
  <c r="CG747" i="2"/>
  <c r="CG716" i="2"/>
  <c r="CG669" i="2"/>
  <c r="CG638" i="2"/>
  <c r="CG609" i="2"/>
  <c r="CG580" i="2"/>
  <c r="CG555" i="2"/>
  <c r="CG526" i="2"/>
  <c r="CG493" i="2"/>
  <c r="CG1313" i="2"/>
  <c r="CG154" i="2"/>
  <c r="CG155" i="2"/>
  <c r="CG78" i="2"/>
  <c r="CG1307" i="2"/>
  <c r="CG474" i="2"/>
  <c r="CG378" i="2"/>
  <c r="CG52" i="2"/>
  <c r="CG189" i="2"/>
  <c r="CG326" i="2"/>
  <c r="CG126" i="2"/>
  <c r="CG327" i="2"/>
  <c r="CG66" i="2"/>
  <c r="CG1227" i="2"/>
  <c r="CG347" i="2"/>
  <c r="CG430" i="2"/>
  <c r="CG185" i="2"/>
  <c r="CG284" i="2"/>
  <c r="CG84" i="2"/>
  <c r="CG1280" i="2"/>
  <c r="CG253" i="2"/>
  <c r="CG376" i="2"/>
  <c r="CG131" i="2"/>
  <c r="CG305" i="2"/>
  <c r="CG441" i="2"/>
  <c r="CG215" i="2"/>
  <c r="CG662" i="2"/>
  <c r="CG628" i="2"/>
  <c r="CG591" i="2"/>
  <c r="CG552" i="2"/>
  <c r="CG521" i="2"/>
  <c r="CG487" i="2"/>
  <c r="CG1289" i="2"/>
  <c r="CG290" i="2"/>
  <c r="CG419" i="2"/>
  <c r="CG50" i="2"/>
  <c r="CG239" i="2"/>
  <c r="CG1253" i="2"/>
  <c r="CG1239" i="2"/>
  <c r="CG384" i="2"/>
  <c r="CG139" i="2"/>
  <c r="CG1214" i="2"/>
  <c r="CG750" i="2"/>
  <c r="CG369" i="2"/>
  <c r="CG916" i="2"/>
  <c r="CG148" i="2"/>
  <c r="CG811" i="2"/>
  <c r="CG440" i="2"/>
  <c r="CG848" i="2"/>
  <c r="CG317" i="2"/>
  <c r="CG1005" i="2"/>
  <c r="CG509" i="2"/>
  <c r="CG243" i="2"/>
  <c r="CG511" i="2"/>
  <c r="CG1197" i="2"/>
  <c r="CG671" i="2"/>
  <c r="CG733" i="2"/>
  <c r="CG306" i="2"/>
  <c r="CG201" i="2"/>
  <c r="CG371" i="2"/>
  <c r="CG1181" i="2"/>
  <c r="CG901" i="2"/>
  <c r="CG1206" i="2"/>
  <c r="CG973" i="2"/>
  <c r="CG727" i="2"/>
  <c r="CG1308" i="2"/>
  <c r="CG325" i="2"/>
  <c r="CG257" i="2"/>
  <c r="CG86" i="2"/>
  <c r="CG461" i="2"/>
  <c r="CG311" i="2"/>
  <c r="CG1149" i="2"/>
  <c r="CG1015" i="2"/>
  <c r="CG867" i="2"/>
  <c r="CG745" i="2"/>
  <c r="CG1184" i="2"/>
  <c r="CG1068" i="2"/>
  <c r="CG947" i="2"/>
  <c r="CG820" i="2"/>
  <c r="CG686" i="2"/>
  <c r="CG563" i="2"/>
  <c r="CG354" i="2"/>
  <c r="CG1246" i="2"/>
  <c r="CG88" i="2"/>
  <c r="CG340" i="2"/>
  <c r="CG115" i="2"/>
  <c r="CG1267" i="2"/>
  <c r="CG318" i="2"/>
  <c r="CG643" i="2"/>
  <c r="CG503" i="2"/>
  <c r="CG168" i="2"/>
  <c r="CG338" i="2"/>
  <c r="CG997" i="2"/>
  <c r="CG726" i="2"/>
  <c r="CG1051" i="2"/>
  <c r="CG800" i="2"/>
  <c r="CG545" i="2"/>
  <c r="CG471" i="2"/>
  <c r="CG1288" i="2"/>
  <c r="CG280" i="2"/>
  <c r="CG549" i="2"/>
  <c r="CG1217" i="2"/>
  <c r="CG1213" i="2"/>
  <c r="CG1066" i="2"/>
  <c r="CG924" i="2"/>
  <c r="CG807" i="2"/>
  <c r="CG739" i="2"/>
  <c r="CG1175" i="2"/>
  <c r="CG1061" i="2"/>
  <c r="CG941" i="2"/>
  <c r="CG806" i="2"/>
  <c r="CG673" i="2"/>
  <c r="CG556" i="2"/>
  <c r="CG141" i="2"/>
  <c r="CG475" i="2"/>
  <c r="CG358" i="2"/>
  <c r="CG1243" i="2"/>
  <c r="CG316" i="2"/>
  <c r="CG408" i="2"/>
  <c r="CG158" i="2"/>
  <c r="CG554" i="2"/>
  <c r="CG1279" i="2"/>
  <c r="CG1261" i="2"/>
  <c r="CG1178" i="2"/>
  <c r="CG1100" i="2"/>
  <c r="CG1031" i="2"/>
  <c r="CG972" i="2"/>
  <c r="CG899" i="2"/>
  <c r="CG809" i="2"/>
  <c r="CG742" i="2"/>
  <c r="CG685" i="2"/>
  <c r="CG1179" i="2"/>
  <c r="CG1123" i="2"/>
  <c r="CG1063" i="2"/>
  <c r="CG995" i="2"/>
  <c r="CG944" i="2"/>
  <c r="CG881" i="2"/>
  <c r="CG815" i="2"/>
  <c r="CG751" i="2"/>
  <c r="CG676" i="2"/>
  <c r="CG614" i="2"/>
  <c r="CG560" i="2"/>
  <c r="CG497" i="2"/>
  <c r="CG205" i="2"/>
  <c r="CG232" i="2"/>
  <c r="CG477" i="2"/>
  <c r="CG165" i="2"/>
  <c r="CG422" i="2"/>
  <c r="CG423" i="2"/>
  <c r="CG1283" i="2"/>
  <c r="CG109" i="2"/>
  <c r="CG380" i="2"/>
  <c r="CG1219" i="2"/>
  <c r="CG36" i="2"/>
  <c r="CG401" i="2"/>
  <c r="CG222" i="2"/>
  <c r="CG635" i="2"/>
  <c r="CG559" i="2"/>
  <c r="CG491" i="2"/>
  <c r="CG1311" i="2"/>
  <c r="CG142" i="2"/>
  <c r="CG1277" i="2"/>
  <c r="CG106" i="2"/>
  <c r="CG256" i="2"/>
  <c r="CT1030" i="2"/>
  <c r="CT1279" i="2"/>
  <c r="CT263" i="2"/>
  <c r="CT646" i="2"/>
  <c r="CT903" i="2"/>
  <c r="CT1312" i="2"/>
  <c r="CT838" i="2"/>
  <c r="CT326" i="2"/>
  <c r="CT1313" i="2"/>
  <c r="CT839" i="2"/>
  <c r="CT327" i="2"/>
  <c r="CT1254" i="2"/>
  <c r="CT998" i="2"/>
  <c r="CT742" i="2"/>
  <c r="CT486" i="2"/>
  <c r="CT230" i="2"/>
  <c r="CT1297" i="2"/>
  <c r="CT1063" i="2"/>
  <c r="CT807" i="2"/>
  <c r="CT551" i="2"/>
  <c r="CT295" i="2"/>
  <c r="CT39" i="2"/>
  <c r="CT1267" i="2"/>
  <c r="CT1142" i="2"/>
  <c r="CT1014" i="2"/>
  <c r="CT886" i="2"/>
  <c r="CT758" i="2"/>
  <c r="CT630" i="2"/>
  <c r="CT502" i="2"/>
  <c r="CT374" i="2"/>
  <c r="CT246" i="2"/>
  <c r="CT118" i="2"/>
  <c r="CT1305" i="2"/>
  <c r="CT1207" i="2"/>
  <c r="CT1079" i="2"/>
  <c r="CT951" i="2"/>
  <c r="CT823" i="2"/>
  <c r="CT695" i="2"/>
  <c r="CT567" i="2"/>
  <c r="CT439" i="2"/>
  <c r="CT311" i="2"/>
  <c r="CT183" i="2"/>
  <c r="CT55" i="2"/>
  <c r="CT1300" i="2"/>
  <c r="CT1262" i="2"/>
  <c r="CT1198" i="2"/>
  <c r="CT1134" i="2"/>
  <c r="CT1070" i="2"/>
  <c r="CT1006" i="2"/>
  <c r="CT942" i="2"/>
  <c r="CT878" i="2"/>
  <c r="CT814" i="2"/>
  <c r="CT750" i="2"/>
  <c r="CT686" i="2"/>
  <c r="CT622" i="2"/>
  <c r="CT558" i="2"/>
  <c r="CT494" i="2"/>
  <c r="CT430" i="2"/>
  <c r="CT366" i="2"/>
  <c r="CT302" i="2"/>
  <c r="CT238" i="2"/>
  <c r="CT174" i="2"/>
  <c r="CT110" i="2"/>
  <c r="CT46" i="2"/>
  <c r="CT1309" i="2"/>
  <c r="CT1274" i="2"/>
  <c r="CT1215" i="2"/>
  <c r="CT1151" i="2"/>
  <c r="CT1087" i="2"/>
  <c r="CT1023" i="2"/>
  <c r="CT959" i="2"/>
  <c r="CT895" i="2"/>
  <c r="CT831" i="2"/>
  <c r="CT767" i="2"/>
  <c r="CT703" i="2"/>
  <c r="CT639" i="2"/>
  <c r="CT575" i="2"/>
  <c r="CT511" i="2"/>
  <c r="CT447" i="2"/>
  <c r="CT383" i="2"/>
  <c r="CT319" i="2"/>
  <c r="CT255" i="2"/>
  <c r="CT191" i="2"/>
  <c r="CT127" i="2"/>
  <c r="CT63" i="2"/>
  <c r="CT1318" i="2"/>
  <c r="CT1302" i="2"/>
  <c r="CT1286" i="2"/>
  <c r="CT1265" i="2"/>
  <c r="CT1234" i="2"/>
  <c r="CT1202" i="2"/>
  <c r="CT1170" i="2"/>
  <c r="CT1138" i="2"/>
  <c r="CT1106" i="2"/>
  <c r="CT1074" i="2"/>
  <c r="CT1042" i="2"/>
  <c r="CT1010" i="2"/>
  <c r="CT978" i="2"/>
  <c r="CT946" i="2"/>
  <c r="CT914" i="2"/>
  <c r="CT882" i="2"/>
  <c r="CT850" i="2"/>
  <c r="CT818" i="2"/>
  <c r="CT786" i="2"/>
  <c r="CT754" i="2"/>
  <c r="CT722" i="2"/>
  <c r="CT690" i="2"/>
  <c r="CT658" i="2"/>
  <c r="CT626" i="2"/>
  <c r="CT594" i="2"/>
  <c r="CT562" i="2"/>
  <c r="CT530" i="2"/>
  <c r="CT498" i="2"/>
  <c r="CT466" i="2"/>
  <c r="CT434" i="2"/>
  <c r="CT402" i="2"/>
  <c r="CT370" i="2"/>
  <c r="CT338" i="2"/>
  <c r="CT306" i="2"/>
  <c r="CT274" i="2"/>
  <c r="CT242" i="2"/>
  <c r="CT210" i="2"/>
  <c r="CT178" i="2"/>
  <c r="CT146" i="2"/>
  <c r="CT114" i="2"/>
  <c r="CT82" i="2"/>
  <c r="CT50" i="2"/>
  <c r="CT1319" i="2"/>
  <c r="CT1303" i="2"/>
  <c r="CT1287" i="2"/>
  <c r="CT1266" i="2"/>
  <c r="CT1235" i="2"/>
  <c r="CT1203" i="2"/>
  <c r="CT1171" i="2"/>
  <c r="CT1139" i="2"/>
  <c r="CT1107" i="2"/>
  <c r="CT1075" i="2"/>
  <c r="CT1043" i="2"/>
  <c r="CT1011" i="2"/>
  <c r="CT979" i="2"/>
  <c r="CT947" i="2"/>
  <c r="CT915" i="2"/>
  <c r="CT883" i="2"/>
  <c r="CT851" i="2"/>
  <c r="CT819" i="2"/>
  <c r="CT787" i="2"/>
  <c r="CT755" i="2"/>
  <c r="CT723" i="2"/>
  <c r="CT691" i="2"/>
  <c r="CT659" i="2"/>
  <c r="CT627" i="2"/>
  <c r="CT595" i="2"/>
  <c r="CT563" i="2"/>
  <c r="CT531" i="2"/>
  <c r="CT499" i="2"/>
  <c r="CT467" i="2"/>
  <c r="CT435" i="2"/>
  <c r="CT403" i="2"/>
  <c r="CT371" i="2"/>
  <c r="CT339" i="2"/>
  <c r="CT307" i="2"/>
  <c r="CT275" i="2"/>
  <c r="CT243" i="2"/>
  <c r="CT211" i="2"/>
  <c r="CT179" i="2"/>
  <c r="CT147" i="2"/>
  <c r="CT115" i="2"/>
  <c r="CT83" i="2"/>
  <c r="CT51" i="2"/>
  <c r="CT1280" i="2"/>
  <c r="CT1264" i="2"/>
  <c r="CT1248" i="2"/>
  <c r="CT1232" i="2"/>
  <c r="CT1216" i="2"/>
  <c r="CT1200" i="2"/>
  <c r="CT1184" i="2"/>
  <c r="CT1168" i="2"/>
  <c r="CT1152" i="2"/>
  <c r="CT1136" i="2"/>
  <c r="CT1120" i="2"/>
  <c r="CT1104" i="2"/>
  <c r="CT1088" i="2"/>
  <c r="CT1072" i="2"/>
  <c r="CT1056" i="2"/>
  <c r="CT1040" i="2"/>
  <c r="CT1024" i="2"/>
  <c r="CT1008" i="2"/>
  <c r="CT992" i="2"/>
  <c r="CT976" i="2"/>
  <c r="CT960" i="2"/>
  <c r="CT944" i="2"/>
  <c r="CT928" i="2"/>
  <c r="CT912" i="2"/>
  <c r="CT896" i="2"/>
  <c r="CT880" i="2"/>
  <c r="CT864" i="2"/>
  <c r="CT848" i="2"/>
  <c r="CT832" i="2"/>
  <c r="CT816" i="2"/>
  <c r="CT800" i="2"/>
  <c r="CT784" i="2"/>
  <c r="CT768" i="2"/>
  <c r="CT752" i="2"/>
  <c r="CT736" i="2"/>
  <c r="CT720" i="2"/>
  <c r="CT704" i="2"/>
  <c r="CT688" i="2"/>
  <c r="CT672" i="2"/>
  <c r="CT656" i="2"/>
  <c r="CT640" i="2"/>
  <c r="CT624" i="2"/>
  <c r="CT608" i="2"/>
  <c r="CT592" i="2"/>
  <c r="CT576" i="2"/>
  <c r="CT560" i="2"/>
  <c r="CT544" i="2"/>
  <c r="CT528" i="2"/>
  <c r="CT512" i="2"/>
  <c r="CT496" i="2"/>
  <c r="CT480" i="2"/>
  <c r="CT464" i="2"/>
  <c r="CT448" i="2"/>
  <c r="CT432" i="2"/>
  <c r="CT416" i="2"/>
  <c r="CT400" i="2"/>
  <c r="CT384" i="2"/>
  <c r="CT368" i="2"/>
  <c r="CT352" i="2"/>
  <c r="CT336" i="2"/>
  <c r="CT320" i="2"/>
  <c r="CT304" i="2"/>
  <c r="CT288" i="2"/>
  <c r="CT272" i="2"/>
  <c r="CT256" i="2"/>
  <c r="CT240" i="2"/>
  <c r="CT224" i="2"/>
  <c r="CT208" i="2"/>
  <c r="CT192" i="2"/>
  <c r="CT176" i="2"/>
  <c r="CT160" i="2"/>
  <c r="CT144" i="2"/>
  <c r="CT128" i="2"/>
  <c r="CT112" i="2"/>
  <c r="CT96" i="2"/>
  <c r="CT80" i="2"/>
  <c r="CT64" i="2"/>
  <c r="CT48" i="2"/>
  <c r="CT32" i="2"/>
  <c r="CT1249" i="2"/>
  <c r="CT1233" i="2"/>
  <c r="CT1217" i="2"/>
  <c r="CT1201" i="2"/>
  <c r="CT1185" i="2"/>
  <c r="CT1169" i="2"/>
  <c r="CT1153" i="2"/>
  <c r="CT1137" i="2"/>
  <c r="CT1121" i="2"/>
  <c r="CT1105" i="2"/>
  <c r="CT1089" i="2"/>
  <c r="CT1073" i="2"/>
  <c r="CT1057" i="2"/>
  <c r="CT1041" i="2"/>
  <c r="CT1025" i="2"/>
  <c r="CT1009" i="2"/>
  <c r="CT993" i="2"/>
  <c r="CT977" i="2"/>
  <c r="CT961" i="2"/>
  <c r="CT945" i="2"/>
  <c r="CT929" i="2"/>
  <c r="CT913" i="2"/>
  <c r="CT897" i="2"/>
  <c r="CT881" i="2"/>
  <c r="CT865" i="2"/>
  <c r="CT849" i="2"/>
  <c r="CT833" i="2"/>
  <c r="CT817" i="2"/>
  <c r="CT801" i="2"/>
  <c r="CT785" i="2"/>
  <c r="CT769" i="2"/>
  <c r="CT753" i="2"/>
  <c r="CT737" i="2"/>
  <c r="CT721" i="2"/>
  <c r="CT705" i="2"/>
  <c r="CT689" i="2"/>
  <c r="CT673" i="2"/>
  <c r="CT657" i="2"/>
  <c r="CT641" i="2"/>
  <c r="CT625" i="2"/>
  <c r="CT609" i="2"/>
  <c r="CT593" i="2"/>
  <c r="CT577" i="2"/>
  <c r="CT561" i="2"/>
  <c r="CT545" i="2"/>
  <c r="CT529" i="2"/>
  <c r="CT513" i="2"/>
  <c r="CT497" i="2"/>
  <c r="CT481" i="2"/>
  <c r="CT465" i="2"/>
  <c r="CT449" i="2"/>
  <c r="CT433" i="2"/>
  <c r="CT417" i="2"/>
  <c r="CT401" i="2"/>
  <c r="CT385" i="2"/>
  <c r="CT369" i="2"/>
  <c r="CT353" i="2"/>
  <c r="CT337" i="2"/>
  <c r="CT321" i="2"/>
  <c r="CT305" i="2"/>
  <c r="CT289" i="2"/>
  <c r="CT273" i="2"/>
  <c r="CT257" i="2"/>
  <c r="CT241" i="2"/>
  <c r="CT225" i="2"/>
  <c r="CT209" i="2"/>
  <c r="CT193" i="2"/>
  <c r="CT177" i="2"/>
  <c r="CT161" i="2"/>
  <c r="CT145" i="2"/>
  <c r="CT129" i="2"/>
  <c r="CT113" i="2"/>
  <c r="CT97" i="2"/>
  <c r="CT81" i="2"/>
  <c r="CT65" i="2"/>
  <c r="CT49" i="2"/>
  <c r="CG925" i="2"/>
  <c r="CG994" i="2"/>
  <c r="CG495" i="2"/>
  <c r="CG443" i="2"/>
  <c r="CG490" i="2"/>
  <c r="CG1099" i="2"/>
  <c r="CG1145" i="2"/>
  <c r="CG640" i="2"/>
  <c r="CG145" i="2"/>
  <c r="CG665" i="2"/>
  <c r="CG1009" i="2"/>
  <c r="CG1062" i="2"/>
  <c r="CG558" i="2"/>
  <c r="CG1259" i="2"/>
  <c r="CG557" i="2"/>
  <c r="CG1030" i="2"/>
  <c r="CG1093" i="2"/>
  <c r="CG586" i="2"/>
  <c r="CG77" i="2"/>
  <c r="CG598" i="2"/>
  <c r="CG1084" i="2"/>
  <c r="CG822" i="2"/>
  <c r="CG1134" i="2"/>
  <c r="CG897" i="2"/>
  <c r="CG627" i="2"/>
  <c r="CG342" i="2"/>
  <c r="CG449" i="2"/>
  <c r="CG37" i="2"/>
  <c r="CG648" i="2"/>
  <c r="CG374" i="2"/>
  <c r="CG1052" i="2"/>
  <c r="CG790" i="2"/>
  <c r="CG1112" i="2"/>
  <c r="CG871" i="2"/>
  <c r="CG597" i="2"/>
  <c r="CG143" i="2"/>
  <c r="CG223" i="2"/>
  <c r="CG394" i="2"/>
  <c r="CG619" i="2"/>
  <c r="CG356" i="2"/>
  <c r="CG1102" i="2"/>
  <c r="CG975" i="2"/>
  <c r="CG840" i="2"/>
  <c r="CG713" i="2"/>
  <c r="CG1154" i="2"/>
  <c r="CG1037" i="2"/>
  <c r="CG922" i="2"/>
  <c r="CG785" i="2"/>
  <c r="CG649" i="2"/>
  <c r="CG533" i="2"/>
  <c r="CG291" i="2"/>
  <c r="CG456" i="2"/>
  <c r="CG241" i="2"/>
  <c r="CG328" i="2"/>
  <c r="CG199" i="2"/>
  <c r="CG202" i="2"/>
  <c r="CG48" i="2"/>
  <c r="CG528" i="2"/>
  <c r="CG445" i="2"/>
  <c r="CG63" i="2"/>
  <c r="CG1188" i="2"/>
  <c r="CG1103" i="2"/>
  <c r="CG1042" i="2"/>
  <c r="CG976" i="2"/>
  <c r="CG902" i="2"/>
  <c r="CG841" i="2"/>
  <c r="CG782" i="2"/>
  <c r="CG714" i="2"/>
  <c r="CG1207" i="2"/>
  <c r="CG1155" i="2"/>
  <c r="CG1105" i="2"/>
  <c r="CG1038" i="2"/>
  <c r="CG977" i="2"/>
  <c r="CG923" i="2"/>
  <c r="CG861" i="2"/>
  <c r="CG787" i="2"/>
  <c r="CG729" i="2"/>
  <c r="CG653" i="2"/>
  <c r="CG592" i="2"/>
  <c r="CG534" i="2"/>
  <c r="CG1231" i="2"/>
  <c r="CG323" i="2"/>
  <c r="CG105" i="2"/>
  <c r="CG457" i="2"/>
  <c r="CG357" i="2"/>
  <c r="CG184" i="2"/>
  <c r="CG140" i="2"/>
  <c r="CG360" i="2"/>
  <c r="CG289" i="2"/>
  <c r="CG231" i="2"/>
  <c r="CG266" i="2"/>
  <c r="CG234" i="2"/>
  <c r="CG118" i="2"/>
  <c r="CG62" i="2"/>
  <c r="CG604" i="2"/>
  <c r="CG532" i="2"/>
  <c r="CG462" i="2"/>
  <c r="CG28" i="2"/>
  <c r="CG407" i="2"/>
  <c r="CG95" i="2"/>
  <c r="CG242" i="2"/>
  <c r="CG1208" i="2"/>
  <c r="CG1058" i="2"/>
  <c r="CG914" i="2"/>
  <c r="CG793" i="2"/>
  <c r="CG677" i="2"/>
  <c r="CG1116" i="2"/>
  <c r="CG988" i="2"/>
  <c r="CG874" i="2"/>
  <c r="CG736" i="2"/>
  <c r="CG605" i="2"/>
  <c r="CG486" i="2"/>
  <c r="CG343" i="2"/>
  <c r="CG1255" i="2"/>
  <c r="CG230" i="2"/>
  <c r="CG334" i="2"/>
  <c r="CG1232" i="2"/>
  <c r="CG208" i="2"/>
  <c r="CG623" i="2"/>
  <c r="CG480" i="2"/>
  <c r="CG452" i="2"/>
  <c r="CG288" i="2"/>
  <c r="CG1173" i="2"/>
  <c r="CG1097" i="2"/>
  <c r="CG1029" i="2"/>
  <c r="CG962" i="2"/>
  <c r="CG895" i="2"/>
  <c r="CG834" i="2"/>
  <c r="CG771" i="2"/>
  <c r="CG709" i="2"/>
  <c r="CG1201" i="2"/>
  <c r="CG1144" i="2"/>
  <c r="CG1092" i="2"/>
  <c r="CG1033" i="2"/>
  <c r="CG967" i="2"/>
  <c r="CG915" i="2"/>
  <c r="CG845" i="2"/>
  <c r="CG779" i="2"/>
  <c r="CG717" i="2"/>
  <c r="CG639" i="2"/>
  <c r="CG585" i="2"/>
  <c r="CG527" i="2"/>
  <c r="CG31" i="2"/>
  <c r="CG162" i="2"/>
  <c r="CG1323" i="2"/>
  <c r="CG410" i="2"/>
  <c r="CG221" i="2"/>
  <c r="CG113" i="2"/>
  <c r="CG61" i="2"/>
  <c r="CG379" i="2"/>
  <c r="CG217" i="2"/>
  <c r="CG116" i="2"/>
  <c r="CG285" i="2"/>
  <c r="CG163" i="2"/>
  <c r="CG45" i="2"/>
  <c r="CG664" i="2"/>
  <c r="CG595" i="2"/>
  <c r="CG522" i="2"/>
  <c r="CG1297" i="2"/>
  <c r="CG272" i="2"/>
  <c r="CG182" i="2"/>
  <c r="CG1287" i="2"/>
  <c r="CG171" i="2"/>
  <c r="CG1198" i="2"/>
  <c r="CG1159" i="2"/>
  <c r="CG1122" i="2"/>
  <c r="CG1085" i="2"/>
  <c r="CG1053" i="2"/>
  <c r="CG1023" i="2"/>
  <c r="CG991" i="2"/>
  <c r="CG955" i="2"/>
  <c r="CG910" i="2"/>
  <c r="CG884" i="2"/>
  <c r="CG850" i="2"/>
  <c r="CG826" i="2"/>
  <c r="CG791" i="2"/>
  <c r="CG758" i="2"/>
  <c r="CG723" i="2"/>
  <c r="CG699" i="2"/>
  <c r="CG672" i="2"/>
  <c r="CG1193" i="2"/>
  <c r="CG1166" i="2"/>
  <c r="CG1135" i="2"/>
  <c r="CG1113" i="2"/>
  <c r="CG1079" i="2"/>
  <c r="CG1049" i="2"/>
  <c r="CG1012" i="2"/>
  <c r="CG983" i="2"/>
  <c r="CG953" i="2"/>
  <c r="CG932" i="2"/>
  <c r="CG898" i="2"/>
  <c r="CG872" i="2"/>
  <c r="CG828" i="2"/>
  <c r="CG797" i="2"/>
  <c r="CG766" i="2"/>
  <c r="CG734" i="2"/>
  <c r="CG698" i="2"/>
  <c r="CG660" i="2"/>
  <c r="CG629" i="2"/>
  <c r="CG601" i="2"/>
  <c r="CG572" i="2"/>
  <c r="CG541" i="2"/>
  <c r="CG510" i="2"/>
  <c r="CG483" i="2"/>
  <c r="CG1260" i="2"/>
  <c r="CG60" i="2"/>
  <c r="CG438" i="2"/>
  <c r="CG175" i="2"/>
  <c r="CG1309" i="2"/>
  <c r="CG469" i="2"/>
  <c r="CG397" i="2"/>
  <c r="CG402" i="2"/>
  <c r="CG55" i="2"/>
  <c r="CG345" i="2"/>
  <c r="CG32" i="2"/>
  <c r="CG166" i="2"/>
  <c r="CG1306" i="2"/>
  <c r="CG1256" i="2"/>
  <c r="CG186" i="2"/>
  <c r="CG270" i="2"/>
  <c r="CG70" i="2"/>
  <c r="CG303" i="2"/>
  <c r="CG53" i="2"/>
  <c r="CG426" i="2"/>
  <c r="CG181" i="2"/>
  <c r="CG395" i="2"/>
  <c r="CG435" i="2"/>
  <c r="CG233" i="2"/>
  <c r="CG300" i="2"/>
  <c r="CG100" i="2"/>
  <c r="CG650" i="2"/>
  <c r="CG620" i="2"/>
  <c r="CG581" i="2"/>
  <c r="CG546" i="2"/>
  <c r="CG512" i="2"/>
  <c r="CG468" i="2"/>
  <c r="CG1249" i="2"/>
  <c r="CG309" i="2"/>
  <c r="CG406" i="2"/>
  <c r="CG388" i="2"/>
  <c r="CG1237" i="2"/>
  <c r="CG1230" i="2"/>
  <c r="CG1268" i="2"/>
  <c r="CG403" i="2"/>
  <c r="CG1180" i="2"/>
  <c r="CG1147" i="2"/>
  <c r="CG1101" i="2"/>
  <c r="CG1072" i="2"/>
  <c r="CG1039" i="2"/>
  <c r="CG1011" i="2"/>
  <c r="CG974" i="2"/>
  <c r="CG928" i="2"/>
  <c r="CG900" i="2"/>
  <c r="CG864" i="2"/>
  <c r="CG839" i="2"/>
  <c r="CG810" i="2"/>
  <c r="CG777" i="2"/>
  <c r="CG743" i="2"/>
  <c r="CG712" i="2"/>
  <c r="CG687" i="2"/>
  <c r="CG1205" i="2"/>
  <c r="CG1182" i="2"/>
  <c r="CG1152" i="2"/>
  <c r="CG1124" i="2"/>
  <c r="CG1098" i="2"/>
  <c r="CG1064" i="2"/>
  <c r="CG1036" i="2"/>
  <c r="CG998" i="2"/>
  <c r="CG970" i="2"/>
  <c r="CG945" i="2"/>
  <c r="CG921" i="2"/>
  <c r="CG882" i="2"/>
  <c r="CG853" i="2"/>
  <c r="CG816" i="2"/>
  <c r="CG783" i="2"/>
  <c r="CG752" i="2"/>
  <c r="CG724" i="2"/>
  <c r="CG681" i="2"/>
  <c r="CG645" i="2"/>
  <c r="CG615" i="2"/>
  <c r="CG589" i="2"/>
  <c r="CG561" i="2"/>
  <c r="CG531" i="2"/>
  <c r="CG498" i="2"/>
  <c r="CG1276" i="2"/>
  <c r="CG237" i="2"/>
  <c r="CG259" i="2"/>
  <c r="CG265" i="2"/>
  <c r="CG1250" i="2"/>
  <c r="CG478" i="2"/>
  <c r="CG454" i="2"/>
  <c r="CG197" i="2"/>
  <c r="CG228" i="2"/>
  <c r="CG439" i="2"/>
  <c r="CG209" i="2"/>
  <c r="CG276" i="2"/>
  <c r="CG76" i="2"/>
  <c r="CG1299" i="2"/>
  <c r="CG296" i="2"/>
  <c r="CG96" i="2"/>
  <c r="CG224" i="2"/>
  <c r="CG412" i="2"/>
  <c r="CG167" i="2"/>
  <c r="CG1235" i="2"/>
  <c r="CG381" i="2"/>
  <c r="CG46" i="2"/>
  <c r="CG170" i="2"/>
  <c r="CG254" i="2"/>
  <c r="CG99" i="2"/>
  <c r="CG255" i="2"/>
  <c r="CG30" i="2"/>
  <c r="CG637" i="2"/>
  <c r="CG600" i="2"/>
  <c r="CG564" i="2"/>
  <c r="CG525" i="2"/>
  <c r="CG496" i="2"/>
  <c r="CG455" i="2"/>
  <c r="CG1222" i="2"/>
  <c r="CG432" i="2"/>
  <c r="CG193" i="2"/>
  <c r="CG279" i="2"/>
  <c r="CG1285" i="2"/>
  <c r="CG437" i="2"/>
  <c r="CG261" i="2"/>
  <c r="F41" i="2" l="1"/>
  <c r="CD9" i="2"/>
  <c r="CH1055" i="2" s="1"/>
  <c r="CL1055" i="2" s="1"/>
  <c r="CH436" i="2"/>
  <c r="CH707" i="2"/>
  <c r="CN707" i="2" s="1"/>
  <c r="CH520" i="2"/>
  <c r="CN520" i="2" s="1"/>
  <c r="CH856" i="2"/>
  <c r="CN856" i="2" s="1"/>
  <c r="CH153" i="2"/>
  <c r="CN153" i="2" s="1"/>
  <c r="CH1139" i="2"/>
  <c r="CN1139" i="2" s="1"/>
  <c r="CH32" i="2"/>
  <c r="CM32" i="2" s="1"/>
  <c r="CH438" i="2"/>
  <c r="CH289" i="2"/>
  <c r="CL289" i="2" s="1"/>
  <c r="CH1231" i="2"/>
  <c r="CL1231" i="2" s="1"/>
  <c r="CH329" i="2"/>
  <c r="CL329" i="2" s="1"/>
  <c r="CH123" i="2"/>
  <c r="CN123" i="2" s="1"/>
  <c r="CH550" i="2"/>
  <c r="CN550" i="2" s="1"/>
  <c r="CH789" i="2"/>
  <c r="CN789" i="2" s="1"/>
  <c r="CH601" i="2"/>
  <c r="CH872" i="2"/>
  <c r="CL872" i="2" s="1"/>
  <c r="CH173" i="2"/>
  <c r="CL173" i="2" s="1"/>
  <c r="CH71" i="2"/>
  <c r="CN71" i="2" s="1"/>
  <c r="CH1064" i="2"/>
  <c r="CL1064" i="2" s="1"/>
  <c r="CH1182" i="2"/>
  <c r="CN1182" i="2" s="1"/>
  <c r="CH360" i="2"/>
  <c r="CH457" i="2"/>
  <c r="CN457" i="2" s="1"/>
  <c r="CH1206" i="2"/>
  <c r="CM1206" i="2" s="1"/>
  <c r="CH733" i="2"/>
  <c r="CN733" i="2" s="1"/>
  <c r="CH56" i="2"/>
  <c r="CH225" i="2"/>
  <c r="CL225" i="2" s="1"/>
  <c r="CH719" i="2"/>
  <c r="CL719" i="2" s="1"/>
  <c r="CH1204" i="2"/>
  <c r="CL1204" i="2" s="1"/>
  <c r="CH876" i="2"/>
  <c r="CL876" i="2" s="1"/>
  <c r="CH1059" i="2"/>
  <c r="CL1059" i="2" s="1"/>
  <c r="CH1281" i="2"/>
  <c r="CL1281" i="2" s="1"/>
  <c r="CH1003" i="2"/>
  <c r="CM1003" i="2" s="1"/>
  <c r="CH254" i="2"/>
  <c r="CH1235" i="2"/>
  <c r="CL1235" i="2" s="1"/>
  <c r="CH1237" i="2"/>
  <c r="CH1249" i="2"/>
  <c r="CN1249" i="2" s="1"/>
  <c r="CH758" i="2"/>
  <c r="CN758" i="2" s="1"/>
  <c r="CH884" i="2"/>
  <c r="CN884" i="2" s="1"/>
  <c r="CH736" i="2"/>
  <c r="CN736" i="2" s="1"/>
  <c r="CH677" i="2"/>
  <c r="CL677" i="2" s="1"/>
  <c r="CH922" i="2"/>
  <c r="CL922" i="2" s="1"/>
  <c r="CH840" i="2"/>
  <c r="CL840" i="2" s="1"/>
  <c r="CH676" i="2"/>
  <c r="CL676" i="2" s="1"/>
  <c r="CH944" i="2"/>
  <c r="CN944" i="2" s="1"/>
  <c r="CH369" i="2"/>
  <c r="CN369" i="2" s="1"/>
  <c r="CH384" i="2"/>
  <c r="CN384" i="2" s="1"/>
  <c r="CH804" i="2"/>
  <c r="CN804" i="2" s="1"/>
  <c r="CH919" i="2"/>
  <c r="CN919" i="2" s="1"/>
  <c r="CH730" i="2"/>
  <c r="CM730" i="2" s="1"/>
  <c r="CH863" i="2"/>
  <c r="CH229" i="2"/>
  <c r="CL229" i="2" s="1"/>
  <c r="CH753" i="2"/>
  <c r="CL753" i="2" s="1"/>
  <c r="CH630" i="2"/>
  <c r="CH904" i="2"/>
  <c r="CL904" i="2" s="1"/>
  <c r="CH89" i="2"/>
  <c r="CH1248" i="2"/>
  <c r="CH731" i="2"/>
  <c r="CL731" i="2" s="1"/>
  <c r="CH307" i="2"/>
  <c r="CN307" i="2" s="1"/>
  <c r="CH224" i="2"/>
  <c r="CN224" i="2" s="1"/>
  <c r="CH76" i="2"/>
  <c r="CL76" i="2" s="1"/>
  <c r="CH100" i="2"/>
  <c r="CL100" i="2" s="1"/>
  <c r="CH395" i="2"/>
  <c r="CL395" i="2" s="1"/>
  <c r="CH1287" i="2"/>
  <c r="CN1287" i="2" s="1"/>
  <c r="CH522" i="2"/>
  <c r="CL522" i="2" s="1"/>
  <c r="CH604" i="2"/>
  <c r="CM604" i="2" s="1"/>
  <c r="CH266" i="2"/>
  <c r="CN266" i="2" s="1"/>
  <c r="CH1134" i="2"/>
  <c r="CN1134" i="2" s="1"/>
  <c r="CH598" i="2"/>
  <c r="CL598" i="2" s="1"/>
  <c r="CH1061" i="2"/>
  <c r="CN1061" i="2" s="1"/>
  <c r="CH924" i="2"/>
  <c r="CM924" i="2" s="1"/>
  <c r="CH844" i="2"/>
  <c r="CN844" i="2" s="1"/>
  <c r="CH966" i="2"/>
  <c r="CH1262" i="2"/>
  <c r="CN1262" i="2" s="1"/>
  <c r="CH386" i="2"/>
  <c r="CN386" i="2" s="1"/>
  <c r="CH819" i="2"/>
  <c r="CL819" i="2" s="1"/>
  <c r="CH1083" i="2"/>
  <c r="CN1083" i="2" s="1"/>
  <c r="CH161" i="2"/>
  <c r="CN161" i="2" s="1"/>
  <c r="CH413" i="2"/>
  <c r="CN413" i="2" s="1"/>
  <c r="CH316" i="2"/>
  <c r="CH141" i="2"/>
  <c r="CM141" i="2" s="1"/>
  <c r="CH811" i="2"/>
  <c r="CN811" i="2" s="1"/>
  <c r="CH1253" i="2"/>
  <c r="CL1253" i="2" s="1"/>
  <c r="CH857" i="2"/>
  <c r="CL857" i="2" s="1"/>
  <c r="CH1007" i="2"/>
  <c r="CM1007" i="2" s="1"/>
  <c r="CH979" i="2"/>
  <c r="CN979" i="2" s="1"/>
  <c r="CH1106" i="2"/>
  <c r="CM1106" i="2" s="1"/>
  <c r="CH761" i="2"/>
  <c r="CN761" i="2" s="1"/>
  <c r="CH187" i="2"/>
  <c r="CN187" i="2" s="1"/>
  <c r="CH1076" i="2"/>
  <c r="CL1076" i="2" s="1"/>
  <c r="CH968" i="2"/>
  <c r="CN968" i="2" s="1"/>
  <c r="CH873" i="2"/>
  <c r="CH985" i="2"/>
  <c r="CN985" i="2" s="1"/>
  <c r="CH837" i="2"/>
  <c r="CN837" i="2" s="1"/>
  <c r="CH1071" i="2"/>
  <c r="CN1071" i="2" s="1"/>
  <c r="CH1269" i="2"/>
  <c r="CL1269" i="2" s="1"/>
  <c r="CH304" i="2"/>
  <c r="CM304" i="2" s="1"/>
  <c r="CH151" i="2"/>
  <c r="CN151" i="2" s="1"/>
  <c r="CH1318" i="2"/>
  <c r="CN1318" i="2" s="1"/>
  <c r="CH917" i="2"/>
  <c r="CH489" i="2"/>
  <c r="CL489" i="2" s="1"/>
  <c r="CH277" i="2"/>
  <c r="CL277" i="2" s="1"/>
  <c r="CH79" i="2"/>
  <c r="CM79" i="2" s="1"/>
  <c r="CH404" i="2"/>
  <c r="CN404" i="2" s="1"/>
  <c r="CH178" i="2"/>
  <c r="CN178" i="2" s="1"/>
  <c r="CH475" i="2"/>
  <c r="CN475" i="2" s="1"/>
  <c r="CH806" i="2"/>
  <c r="CN806" i="2" s="1"/>
  <c r="CH671" i="2"/>
  <c r="CN671" i="2" s="1"/>
  <c r="CH509" i="2"/>
  <c r="CN509" i="2" s="1"/>
  <c r="CH774" i="2"/>
  <c r="CL774" i="2" s="1"/>
  <c r="CH912" i="2"/>
  <c r="CN912" i="2" s="1"/>
  <c r="CH269" i="2"/>
  <c r="CN269" i="2" s="1"/>
  <c r="CH361" i="2"/>
  <c r="CM361" i="2" s="1"/>
  <c r="CH508" i="2"/>
  <c r="CN508" i="2" s="1"/>
  <c r="CH764" i="2"/>
  <c r="CM764" i="2" s="1"/>
  <c r="CH763" i="2"/>
  <c r="CL763" i="2" s="1"/>
  <c r="CH1026" i="2"/>
  <c r="CN1026" i="2" s="1"/>
  <c r="CH39" i="2"/>
  <c r="CN39" i="2" s="1"/>
  <c r="CH1257" i="2"/>
  <c r="CM1257" i="2" s="1"/>
  <c r="CH349" i="2"/>
  <c r="CL349" i="2" s="1"/>
  <c r="CH93" i="2"/>
  <c r="CN93" i="2" s="1"/>
  <c r="CH1226" i="2"/>
  <c r="CH617" i="2"/>
  <c r="CN617" i="2" s="1"/>
  <c r="CH1186" i="2"/>
  <c r="CN1186" i="2" s="1"/>
  <c r="CH40" i="2"/>
  <c r="CH740" i="2"/>
  <c r="CL740" i="2" s="1"/>
  <c r="CH980" i="2"/>
  <c r="CN980" i="2" s="1"/>
  <c r="CH695" i="2"/>
  <c r="CM695" i="2" s="1"/>
  <c r="Y6" i="2"/>
  <c r="CH101" i="2"/>
  <c r="CM436" i="2"/>
  <c r="CM254" i="2"/>
  <c r="CN438" i="2"/>
  <c r="CM872" i="2"/>
  <c r="CN922" i="2"/>
  <c r="CL806" i="2"/>
  <c r="CL844" i="2"/>
  <c r="CL733" i="2"/>
  <c r="CM733" i="2"/>
  <c r="CL71" i="2"/>
  <c r="CL944" i="2"/>
  <c r="CN225" i="2"/>
  <c r="CN56" i="2"/>
  <c r="CN630" i="2"/>
  <c r="CN1003" i="2"/>
  <c r="CN840" i="2"/>
  <c r="CL985" i="2"/>
  <c r="CN304" i="2"/>
  <c r="CM731" i="2"/>
  <c r="CN76" i="2"/>
  <c r="CM761" i="2"/>
  <c r="CL178" i="2"/>
  <c r="CN924" i="2"/>
  <c r="CL1083" i="2"/>
  <c r="CN361" i="2"/>
  <c r="CL856" i="2"/>
  <c r="CM856" i="2"/>
  <c r="CL1318" i="2"/>
  <c r="CL123" i="2"/>
  <c r="CL520" i="2"/>
  <c r="CM1059" i="2"/>
  <c r="CM904" i="2"/>
  <c r="CM153" i="2"/>
  <c r="CL40" i="2"/>
  <c r="CN173" i="2"/>
  <c r="CN873" i="2"/>
  <c r="CG1330" i="2"/>
  <c r="CH14" i="2"/>
  <c r="CL1139" i="2"/>
  <c r="CM1139" i="2"/>
  <c r="CL707" i="2"/>
  <c r="CM1055" i="2"/>
  <c r="CN1055" i="2"/>
  <c r="CM1026" i="2"/>
  <c r="CM1204" i="2"/>
  <c r="CN1204" i="2"/>
  <c r="CL1226" i="2"/>
  <c r="CN764" i="2" l="1"/>
  <c r="CL884" i="2"/>
  <c r="CN904" i="2"/>
  <c r="CL266" i="2"/>
  <c r="CN395" i="2"/>
  <c r="CM806" i="2"/>
  <c r="CH780" i="2"/>
  <c r="CH875" i="2"/>
  <c r="CM413" i="2"/>
  <c r="CL1071" i="2"/>
  <c r="CL912" i="2"/>
  <c r="CL617" i="2"/>
  <c r="CL413" i="2"/>
  <c r="CH1169" i="2"/>
  <c r="CH528" i="2"/>
  <c r="CN528" i="2" s="1"/>
  <c r="CH1320" i="2"/>
  <c r="CL1320" i="2" s="1"/>
  <c r="CH1045" i="2"/>
  <c r="CN1045" i="2" s="1"/>
  <c r="CH865" i="2"/>
  <c r="CL865" i="2" s="1"/>
  <c r="CH684" i="2"/>
  <c r="CM684" i="2" s="1"/>
  <c r="CH1265" i="2"/>
  <c r="CH357" i="2"/>
  <c r="CM100" i="2"/>
  <c r="CM520" i="2"/>
  <c r="CM857" i="2"/>
  <c r="CM357" i="2"/>
  <c r="CM844" i="2"/>
  <c r="CH1145" i="2"/>
  <c r="CN1145" i="2" s="1"/>
  <c r="CH1272" i="2"/>
  <c r="CN1272" i="2" s="1"/>
  <c r="CH220" i="2"/>
  <c r="CH306" i="2"/>
  <c r="CH645" i="2"/>
  <c r="CN645" i="2" s="1"/>
  <c r="CN1257" i="2"/>
  <c r="CN1320" i="2"/>
  <c r="CN1106" i="2"/>
  <c r="CM774" i="2"/>
  <c r="CM598" i="2"/>
  <c r="CN100" i="2"/>
  <c r="CN79" i="2"/>
  <c r="CN277" i="2"/>
  <c r="CM1281" i="2"/>
  <c r="CN1007" i="2"/>
  <c r="CM1253" i="2"/>
  <c r="CM489" i="2"/>
  <c r="CN1059" i="2"/>
  <c r="CM123" i="2"/>
  <c r="CL979" i="2"/>
  <c r="CL1182" i="2"/>
  <c r="CM1287" i="2"/>
  <c r="CL386" i="2"/>
  <c r="CM985" i="2"/>
  <c r="CL457" i="2"/>
  <c r="CM1269" i="2"/>
  <c r="CN857" i="2"/>
  <c r="CM161" i="2"/>
  <c r="CM944" i="2"/>
  <c r="CM1231" i="2"/>
  <c r="CM753" i="2"/>
  <c r="CL307" i="2"/>
  <c r="CL509" i="2"/>
  <c r="CM677" i="2"/>
  <c r="CL919" i="2"/>
  <c r="CL384" i="2"/>
  <c r="CN141" i="2"/>
  <c r="CM1235" i="2"/>
  <c r="CL1249" i="2"/>
  <c r="CM187" i="2"/>
  <c r="CH238" i="2"/>
  <c r="CH353" i="2"/>
  <c r="CM353" i="2" s="1"/>
  <c r="CH802" i="2"/>
  <c r="CM802" i="2" s="1"/>
  <c r="CH74" i="2"/>
  <c r="CH427" i="2"/>
  <c r="CN427" i="2" s="1"/>
  <c r="CH830" i="2"/>
  <c r="CL830" i="2" s="1"/>
  <c r="CH796" i="2"/>
  <c r="CL796" i="2" s="1"/>
  <c r="CH1163" i="2"/>
  <c r="CN1163" i="2" s="1"/>
  <c r="CH814" i="2"/>
  <c r="CH370" i="2"/>
  <c r="CL370" i="2" s="1"/>
  <c r="CH131" i="2"/>
  <c r="CL131" i="2" s="1"/>
  <c r="CH1267" i="2"/>
  <c r="CN1267" i="2" s="1"/>
  <c r="CH165" i="2"/>
  <c r="CH1027" i="2"/>
  <c r="CL1027" i="2" s="1"/>
  <c r="CH803" i="2"/>
  <c r="CL803" i="2" s="1"/>
  <c r="CH68" i="2"/>
  <c r="CM68" i="2" s="1"/>
  <c r="CH433" i="2"/>
  <c r="CH1128" i="2"/>
  <c r="CN1128" i="2" s="1"/>
  <c r="CH336" i="2"/>
  <c r="CL336" i="2" s="1"/>
  <c r="CH176" i="2"/>
  <c r="CM176" i="2" s="1"/>
  <c r="CH1141" i="2"/>
  <c r="CL1141" i="2" s="1"/>
  <c r="CH824" i="2"/>
  <c r="CN824" i="2" s="1"/>
  <c r="CH355" i="2"/>
  <c r="CH326" i="2"/>
  <c r="CL326" i="2" s="1"/>
  <c r="CH947" i="2"/>
  <c r="CH36" i="2"/>
  <c r="CL36" i="2" s="1"/>
  <c r="CH772" i="2"/>
  <c r="CN772" i="2" s="1"/>
  <c r="CH749" i="2"/>
  <c r="CN749" i="2" s="1"/>
  <c r="CH1282" i="2"/>
  <c r="CH253" i="2"/>
  <c r="CL253" i="2" s="1"/>
  <c r="CH423" i="2"/>
  <c r="CH1042" i="2"/>
  <c r="CL1042" i="2" s="1"/>
  <c r="CH709" i="2"/>
  <c r="CH660" i="2"/>
  <c r="CL660" i="2" s="1"/>
  <c r="CH970" i="2"/>
  <c r="CL970" i="2" s="1"/>
  <c r="CH506" i="2"/>
  <c r="CM506" i="2" s="1"/>
  <c r="CH624" i="2"/>
  <c r="CL624" i="2" s="1"/>
  <c r="CH862" i="2"/>
  <c r="CH812" i="2"/>
  <c r="CH1189" i="2"/>
  <c r="CN1189" i="2" s="1"/>
  <c r="CH150" i="2"/>
  <c r="CH52" i="2"/>
  <c r="CH1066" i="2"/>
  <c r="CN1066" i="2" s="1"/>
  <c r="CH557" i="2"/>
  <c r="CN557" i="2" s="1"/>
  <c r="CH653" i="2"/>
  <c r="CN653" i="2" s="1"/>
  <c r="CH1323" i="2"/>
  <c r="CM1323" i="2" s="1"/>
  <c r="CH1309" i="2"/>
  <c r="CM1309" i="2" s="1"/>
  <c r="CH752" i="2"/>
  <c r="CM752" i="2" s="1"/>
  <c r="CH212" i="2"/>
  <c r="CN212" i="2" s="1"/>
  <c r="CH183" i="2"/>
  <c r="CL183" i="2" s="1"/>
  <c r="CH990" i="2"/>
  <c r="CL990" i="2" s="1"/>
  <c r="CH218" i="2"/>
  <c r="CM218" i="2" s="1"/>
  <c r="CH1254" i="2"/>
  <c r="CL1254" i="2" s="1"/>
  <c r="CH897" i="2"/>
  <c r="CH932" i="2"/>
  <c r="CH1299" i="2"/>
  <c r="CL1299" i="2" s="1"/>
  <c r="CH1144" i="2"/>
  <c r="CL1144" i="2" s="1"/>
  <c r="CH1073" i="2"/>
  <c r="CL1073" i="2" s="1"/>
  <c r="CH1148" i="2"/>
  <c r="CN1148" i="2" s="1"/>
  <c r="CH1081" i="2"/>
  <c r="CN1081" i="2" s="1"/>
  <c r="CH221" i="2"/>
  <c r="CL221" i="2" s="1"/>
  <c r="CH531" i="2"/>
  <c r="CM531" i="2" s="1"/>
  <c r="CH540" i="2"/>
  <c r="CH1210" i="2"/>
  <c r="CL1210" i="2" s="1"/>
  <c r="CH314" i="2"/>
  <c r="CH97" i="2"/>
  <c r="CL97" i="2" s="1"/>
  <c r="CH1161" i="2"/>
  <c r="CN1161" i="2" s="1"/>
  <c r="CH1247" i="2"/>
  <c r="CL1247" i="2" s="1"/>
  <c r="CH725" i="2"/>
  <c r="CH270" i="2"/>
  <c r="CL270" i="2" s="1"/>
  <c r="CH264" i="2"/>
  <c r="CH186" i="2"/>
  <c r="CN186" i="2" s="1"/>
  <c r="CH583" i="2"/>
  <c r="CM1320" i="2"/>
  <c r="CM277" i="2"/>
  <c r="CL1287" i="2"/>
  <c r="CN731" i="2"/>
  <c r="CL161" i="2"/>
  <c r="CL1026" i="2"/>
  <c r="CN774" i="2"/>
  <c r="CN598" i="2"/>
  <c r="CL1265" i="2"/>
  <c r="CN1281" i="2"/>
  <c r="CM740" i="2"/>
  <c r="CM173" i="2"/>
  <c r="CN1253" i="2"/>
  <c r="CL789" i="2"/>
  <c r="CN489" i="2"/>
  <c r="CL153" i="2"/>
  <c r="CM979" i="2"/>
  <c r="CL968" i="2"/>
  <c r="CL761" i="2"/>
  <c r="CM395" i="2"/>
  <c r="CM76" i="2"/>
  <c r="CM386" i="2"/>
  <c r="CM840" i="2"/>
  <c r="CN695" i="2"/>
  <c r="CN1269" i="2"/>
  <c r="CM225" i="2"/>
  <c r="CL780" i="2"/>
  <c r="CN1231" i="2"/>
  <c r="CN753" i="2"/>
  <c r="CM307" i="2"/>
  <c r="CN677" i="2"/>
  <c r="CM922" i="2"/>
  <c r="CM1169" i="2"/>
  <c r="CM522" i="2"/>
  <c r="CL93" i="2"/>
  <c r="CH553" i="2"/>
  <c r="CH152" i="2"/>
  <c r="CM152" i="2" s="1"/>
  <c r="CH1183" i="2"/>
  <c r="CH866" i="2"/>
  <c r="CN866" i="2" s="1"/>
  <c r="CH494" i="2"/>
  <c r="CH957" i="2"/>
  <c r="CH149" i="2"/>
  <c r="CH54" i="2"/>
  <c r="CH940" i="2"/>
  <c r="CH200" i="2"/>
  <c r="CH84" i="2"/>
  <c r="CH1246" i="2"/>
  <c r="CH497" i="2"/>
  <c r="CH1087" i="2"/>
  <c r="CH473" i="2"/>
  <c r="CH442" i="2"/>
  <c r="CH798" i="2"/>
  <c r="CH319" i="2"/>
  <c r="CH667" i="2"/>
  <c r="CH1216" i="2"/>
  <c r="CH831" i="2"/>
  <c r="CH1074" i="2"/>
  <c r="CM1074" i="2" s="1"/>
  <c r="CH535" i="2"/>
  <c r="CH154" i="2"/>
  <c r="CH867" i="2"/>
  <c r="CL867" i="2" s="1"/>
  <c r="CH1283" i="2"/>
  <c r="CH1021" i="2"/>
  <c r="CH868" i="2"/>
  <c r="CL868" i="2" s="1"/>
  <c r="CH1270" i="2"/>
  <c r="CH185" i="2"/>
  <c r="CH232" i="2"/>
  <c r="CH63" i="2"/>
  <c r="CH962" i="2"/>
  <c r="CH797" i="2"/>
  <c r="CM797" i="2" s="1"/>
  <c r="CH1098" i="2"/>
  <c r="CH505" i="2"/>
  <c r="CH1115" i="2"/>
  <c r="CH146" i="2"/>
  <c r="CH579" i="2"/>
  <c r="CH33" i="2"/>
  <c r="CH298" i="2"/>
  <c r="CL298" i="2" s="1"/>
  <c r="CH78" i="2"/>
  <c r="CH1051" i="2"/>
  <c r="CH1009" i="2"/>
  <c r="CH923" i="2"/>
  <c r="CH585" i="2"/>
  <c r="CM585" i="2" s="1"/>
  <c r="CH1260" i="2"/>
  <c r="CH882" i="2"/>
  <c r="CH1140" i="2"/>
  <c r="CH1215" i="2"/>
  <c r="CH1110" i="2"/>
  <c r="CH250" i="2"/>
  <c r="CH425" i="2"/>
  <c r="CH1093" i="2"/>
  <c r="CH480" i="2"/>
  <c r="CH439" i="2"/>
  <c r="CH241" i="2"/>
  <c r="CH706" i="2"/>
  <c r="CH989" i="2"/>
  <c r="CH236" i="2"/>
  <c r="CN236" i="2" s="1"/>
  <c r="CH717" i="2"/>
  <c r="CH783" i="2"/>
  <c r="CM783" i="2" s="1"/>
  <c r="CH1288" i="2"/>
  <c r="CH1302" i="2"/>
  <c r="CM1302" i="2" s="1"/>
  <c r="CH191" i="2"/>
  <c r="CH169" i="2"/>
  <c r="CH1245" i="2"/>
  <c r="CH59" i="2"/>
  <c r="CL59" i="2" s="1"/>
  <c r="CH590" i="2"/>
  <c r="CH272" i="2"/>
  <c r="CM272" i="2" s="1"/>
  <c r="CH631" i="2"/>
  <c r="CH217" i="2"/>
  <c r="CM217" i="2" s="1"/>
  <c r="CH162" i="2"/>
  <c r="CN830" i="2"/>
  <c r="CM1163" i="2"/>
  <c r="CN370" i="2"/>
  <c r="CL1267" i="2"/>
  <c r="CM1027" i="2"/>
  <c r="CL68" i="2"/>
  <c r="CN176" i="2"/>
  <c r="CM824" i="2"/>
  <c r="CM326" i="2"/>
  <c r="CN947" i="2"/>
  <c r="CM947" i="2"/>
  <c r="CM1282" i="2"/>
  <c r="CL1282" i="2"/>
  <c r="CN423" i="2"/>
  <c r="CM423" i="2"/>
  <c r="CN1042" i="2"/>
  <c r="CM660" i="2"/>
  <c r="CN506" i="2"/>
  <c r="CL1189" i="2"/>
  <c r="CL557" i="2"/>
  <c r="CL1323" i="2"/>
  <c r="CN183" i="2"/>
  <c r="CM1073" i="2"/>
  <c r="CN531" i="2"/>
  <c r="CN1210" i="2"/>
  <c r="CL152" i="2"/>
  <c r="CM866" i="2"/>
  <c r="CN272" i="2"/>
  <c r="CN631" i="2"/>
  <c r="CM631" i="2"/>
  <c r="CL631" i="2"/>
  <c r="CN1226" i="2"/>
  <c r="CM1226" i="2"/>
  <c r="CN349" i="2"/>
  <c r="CM349" i="2"/>
  <c r="CM39" i="2"/>
  <c r="CL39" i="2"/>
  <c r="CN763" i="2"/>
  <c r="CM763" i="2"/>
  <c r="CM508" i="2"/>
  <c r="CL508" i="2"/>
  <c r="CL269" i="2"/>
  <c r="CM269" i="2"/>
  <c r="CM671" i="2"/>
  <c r="CL671" i="2"/>
  <c r="CM475" i="2"/>
  <c r="CL475" i="2"/>
  <c r="CM404" i="2"/>
  <c r="CL404" i="2"/>
  <c r="CN917" i="2"/>
  <c r="CM917" i="2"/>
  <c r="CL917" i="2"/>
  <c r="CM151" i="2"/>
  <c r="CL151" i="2"/>
  <c r="CM837" i="2"/>
  <c r="CL837" i="2"/>
  <c r="CM873" i="2"/>
  <c r="CL873" i="2"/>
  <c r="CN1076" i="2"/>
  <c r="CM1076" i="2"/>
  <c r="CL811" i="2"/>
  <c r="CM811" i="2"/>
  <c r="CM316" i="2"/>
  <c r="CL316" i="2"/>
  <c r="CN316" i="2"/>
  <c r="CN819" i="2"/>
  <c r="CM819" i="2"/>
  <c r="CM1262" i="2"/>
  <c r="CL1262" i="2"/>
  <c r="CM1061" i="2"/>
  <c r="CL1061" i="2"/>
  <c r="CL1134" i="2"/>
  <c r="CM1134" i="2"/>
  <c r="CL604" i="2"/>
  <c r="CN604" i="2"/>
  <c r="CM224" i="2"/>
  <c r="CL224" i="2"/>
  <c r="CN89" i="2"/>
  <c r="CL89" i="2"/>
  <c r="CM89" i="2"/>
  <c r="CM630" i="2"/>
  <c r="CL630" i="2"/>
  <c r="CN229" i="2"/>
  <c r="CM229" i="2"/>
  <c r="CL730" i="2"/>
  <c r="CN730" i="2"/>
  <c r="CM804" i="2"/>
  <c r="CL804" i="2"/>
  <c r="CM369" i="2"/>
  <c r="CL369" i="2"/>
  <c r="CN676" i="2"/>
  <c r="CM676" i="2"/>
  <c r="CM736" i="2"/>
  <c r="CL736" i="2"/>
  <c r="CL758" i="2"/>
  <c r="CM758" i="2"/>
  <c r="CM1237" i="2"/>
  <c r="CL1237" i="2"/>
  <c r="CN1237" i="2"/>
  <c r="CL254" i="2"/>
  <c r="CN254" i="2"/>
  <c r="CN876" i="2"/>
  <c r="CM876" i="2"/>
  <c r="CN719" i="2"/>
  <c r="CM719" i="2"/>
  <c r="CM56" i="2"/>
  <c r="CL56" i="2"/>
  <c r="CL1206" i="2"/>
  <c r="CN1206" i="2"/>
  <c r="CN360" i="2"/>
  <c r="CM360" i="2"/>
  <c r="CL360" i="2"/>
  <c r="CN1064" i="2"/>
  <c r="CM1064" i="2"/>
  <c r="CN601" i="2"/>
  <c r="CM601" i="2"/>
  <c r="CL601" i="2"/>
  <c r="CM550" i="2"/>
  <c r="CL550" i="2"/>
  <c r="CN329" i="2"/>
  <c r="CM329" i="2"/>
  <c r="CN289" i="2"/>
  <c r="CM289" i="2"/>
  <c r="CN32" i="2"/>
  <c r="CL32" i="2"/>
  <c r="CN436" i="2"/>
  <c r="CL436" i="2"/>
  <c r="CN865" i="2"/>
  <c r="CM865" i="2"/>
  <c r="CL684" i="2"/>
  <c r="CN684" i="2"/>
  <c r="CL528" i="2"/>
  <c r="CM528" i="2"/>
  <c r="CM1045" i="2"/>
  <c r="CL1045" i="2"/>
  <c r="CL212" i="2"/>
  <c r="CM97" i="2"/>
  <c r="CN1027" i="2"/>
  <c r="CL1161" i="2"/>
  <c r="CL749" i="2"/>
  <c r="CL1066" i="2"/>
  <c r="CM36" i="2"/>
  <c r="CM212" i="2"/>
  <c r="CM590" i="2"/>
  <c r="CM1148" i="2"/>
  <c r="CM1161" i="2"/>
  <c r="CM772" i="2"/>
  <c r="CM1066" i="2"/>
  <c r="CL423" i="2"/>
  <c r="CM1128" i="2"/>
  <c r="CL947" i="2"/>
  <c r="CM1267" i="2"/>
  <c r="CM427" i="2"/>
  <c r="CL427" i="2"/>
  <c r="CN796" i="2"/>
  <c r="CM796" i="2"/>
  <c r="CM814" i="2"/>
  <c r="CL814" i="2"/>
  <c r="CN131" i="2"/>
  <c r="CM131" i="2"/>
  <c r="CN165" i="2"/>
  <c r="CM165" i="2"/>
  <c r="CN803" i="2"/>
  <c r="CM803" i="2"/>
  <c r="CN336" i="2"/>
  <c r="CM336" i="2"/>
  <c r="CN1141" i="2"/>
  <c r="CM1141" i="2"/>
  <c r="CM355" i="2"/>
  <c r="CL355" i="2"/>
  <c r="CN970" i="2"/>
  <c r="CM970" i="2"/>
  <c r="CN624" i="2"/>
  <c r="CM624" i="2"/>
  <c r="CM150" i="2"/>
  <c r="CL150" i="2"/>
  <c r="CN150" i="2"/>
  <c r="CM653" i="2"/>
  <c r="CL653" i="2"/>
  <c r="CL1309" i="2"/>
  <c r="CN1309" i="2"/>
  <c r="CN990" i="2"/>
  <c r="CM990" i="2"/>
  <c r="CN1254" i="2"/>
  <c r="CM1254" i="2"/>
  <c r="CN1144" i="2"/>
  <c r="CM1144" i="2"/>
  <c r="CN221" i="2"/>
  <c r="CM221" i="2"/>
  <c r="CM725" i="2"/>
  <c r="CL725" i="2"/>
  <c r="CN270" i="2"/>
  <c r="CN583" i="2"/>
  <c r="CM583" i="2"/>
  <c r="CL583" i="2"/>
  <c r="CM980" i="2"/>
  <c r="CL980" i="2"/>
  <c r="CN40" i="2"/>
  <c r="CM40" i="2"/>
  <c r="CM1145" i="2"/>
  <c r="CL1145" i="2"/>
  <c r="CL1272" i="2"/>
  <c r="CM645" i="2"/>
  <c r="CL645" i="2"/>
  <c r="CL1148" i="2"/>
  <c r="CN814" i="2"/>
  <c r="CN1282" i="2"/>
  <c r="CL772" i="2"/>
  <c r="CN326" i="2"/>
  <c r="CN355" i="2"/>
  <c r="CM74" i="2"/>
  <c r="CL264" i="2"/>
  <c r="CM862" i="2"/>
  <c r="CM433" i="2"/>
  <c r="CM162" i="2"/>
  <c r="CM932" i="2"/>
  <c r="CN1073" i="2"/>
  <c r="CL540" i="2"/>
  <c r="CL812" i="2"/>
  <c r="CM314" i="2"/>
  <c r="CL709" i="2"/>
  <c r="CN660" i="2"/>
  <c r="CN725" i="2"/>
  <c r="CM897" i="2"/>
  <c r="CL506" i="2"/>
  <c r="CN68" i="2"/>
  <c r="CL165" i="2"/>
  <c r="CM966" i="2"/>
  <c r="CL966" i="2"/>
  <c r="CN1248" i="2"/>
  <c r="CL1248" i="2"/>
  <c r="CM863" i="2"/>
  <c r="CL863" i="2"/>
  <c r="CN585" i="2"/>
  <c r="CN783" i="2"/>
  <c r="CH1296" i="2"/>
  <c r="CH340" i="2"/>
  <c r="CH1041" i="2"/>
  <c r="CH377" i="2"/>
  <c r="CH116" i="2"/>
  <c r="CH892" i="2"/>
  <c r="CH1067" i="2"/>
  <c r="CH530" i="2"/>
  <c r="CH729" i="2"/>
  <c r="CH397" i="2"/>
  <c r="CH324" i="2"/>
  <c r="CH341" i="2"/>
  <c r="CM146" i="2"/>
  <c r="CM1245" i="2"/>
  <c r="CL1257" i="2"/>
  <c r="CL1106" i="2"/>
  <c r="CM707" i="2"/>
  <c r="CM1260" i="2"/>
  <c r="CM1288" i="2"/>
  <c r="CL764" i="2"/>
  <c r="CL79" i="2"/>
  <c r="CL1270" i="2"/>
  <c r="CL1007" i="2"/>
  <c r="CM789" i="2"/>
  <c r="CM617" i="2"/>
  <c r="CM884" i="2"/>
  <c r="CM473" i="2"/>
  <c r="CM1318" i="2"/>
  <c r="CL494" i="2"/>
  <c r="CM1071" i="2"/>
  <c r="CL923" i="2"/>
  <c r="CM968" i="2"/>
  <c r="CM940" i="2"/>
  <c r="CL361" i="2"/>
  <c r="CM912" i="2"/>
  <c r="CM1083" i="2"/>
  <c r="CM266" i="2"/>
  <c r="CL924" i="2"/>
  <c r="CM1283" i="2"/>
  <c r="CM178" i="2"/>
  <c r="CM1182" i="2"/>
  <c r="CL989" i="2"/>
  <c r="CL304" i="2"/>
  <c r="CM457" i="2"/>
  <c r="CL1003" i="2"/>
  <c r="CL149" i="2"/>
  <c r="CL1021" i="2"/>
  <c r="CL535" i="2"/>
  <c r="CM798" i="2"/>
  <c r="CM71" i="2"/>
  <c r="CM509" i="2"/>
  <c r="CM919" i="2"/>
  <c r="CL78" i="2"/>
  <c r="CM384" i="2"/>
  <c r="CM1087" i="2"/>
  <c r="CL141" i="2"/>
  <c r="CN872" i="2"/>
  <c r="CN1235" i="2"/>
  <c r="CM962" i="2"/>
  <c r="CN522" i="2"/>
  <c r="CM1249" i="2"/>
  <c r="CM497" i="2"/>
  <c r="CM93" i="2"/>
  <c r="CH678" i="2"/>
  <c r="CN678" i="2" s="1"/>
  <c r="CH1069" i="2"/>
  <c r="CN1069" i="2" s="1"/>
  <c r="CH1220" i="2"/>
  <c r="CH728" i="2"/>
  <c r="CH538" i="2"/>
  <c r="CH946" i="2"/>
  <c r="CH1094" i="2"/>
  <c r="CM1248" i="2"/>
  <c r="CH108" i="2"/>
  <c r="CH373" i="2"/>
  <c r="CH1096" i="2"/>
  <c r="CH1024" i="2"/>
  <c r="CH1322" i="2"/>
  <c r="CH860" i="2"/>
  <c r="CH499" i="2"/>
  <c r="CH1275" i="2"/>
  <c r="CH950" i="2"/>
  <c r="CH507" i="2"/>
  <c r="CH891" i="2"/>
  <c r="CH350" i="2"/>
  <c r="CH708" i="2"/>
  <c r="CH378" i="2"/>
  <c r="CH1239" i="2"/>
  <c r="CH461" i="2"/>
  <c r="CH549" i="2"/>
  <c r="CH685" i="2"/>
  <c r="CH106" i="2"/>
  <c r="CH588" i="2"/>
  <c r="CH829" i="2"/>
  <c r="CH124" i="2"/>
  <c r="CH721" i="2"/>
  <c r="CH1121" i="2"/>
  <c r="CH1060" i="2"/>
  <c r="CH869" i="2"/>
  <c r="CH273" i="2"/>
  <c r="CH778" i="2"/>
  <c r="CH611" i="2"/>
  <c r="CH226" i="2"/>
  <c r="CH792" i="2"/>
  <c r="CH207" i="2"/>
  <c r="CH1312" i="2"/>
  <c r="CH616" i="2"/>
  <c r="CH107" i="2"/>
  <c r="CH58" i="2"/>
  <c r="CH117" i="2"/>
  <c r="CH1040" i="2"/>
  <c r="CH537" i="2"/>
  <c r="CH805" i="2"/>
  <c r="CH215" i="2"/>
  <c r="CH1181" i="2"/>
  <c r="CH280" i="2"/>
  <c r="CH815" i="2"/>
  <c r="CH836" i="2"/>
  <c r="CH544" i="2"/>
  <c r="CH519" i="2"/>
  <c r="CH310" i="2"/>
  <c r="CH821" i="2"/>
  <c r="CH98" i="2"/>
  <c r="CH769" i="2"/>
  <c r="CH1307" i="2"/>
  <c r="CH139" i="2"/>
  <c r="CH1123" i="2"/>
  <c r="CH145" i="2"/>
  <c r="CH713" i="2"/>
  <c r="CH592" i="2"/>
  <c r="CH605" i="2"/>
  <c r="CH410" i="2"/>
  <c r="CH723" i="2"/>
  <c r="CH345" i="2"/>
  <c r="CH900" i="2"/>
  <c r="CH1276" i="2"/>
  <c r="CH455" i="2"/>
  <c r="CH1047" i="2"/>
  <c r="CH1271" i="2"/>
  <c r="CH94" i="2"/>
  <c r="CH890" i="2"/>
  <c r="CH1089" i="2"/>
  <c r="CH513" i="2"/>
  <c r="CH879" i="2"/>
  <c r="CH880" i="2"/>
  <c r="CH1209" i="2"/>
  <c r="CH389" i="2"/>
  <c r="CH275" i="2"/>
  <c r="CH747" i="2"/>
  <c r="CH628" i="2"/>
  <c r="CH88" i="2"/>
  <c r="CH1178" i="2"/>
  <c r="CH1311" i="2"/>
  <c r="CH374" i="2"/>
  <c r="CH1103" i="2"/>
  <c r="CH62" i="2"/>
  <c r="CH771" i="2"/>
  <c r="CH182" i="2"/>
  <c r="CH828" i="2"/>
  <c r="CH181" i="2"/>
  <c r="CH687" i="2"/>
  <c r="CH197" i="2"/>
  <c r="CH261" i="2"/>
  <c r="CH732" i="2"/>
  <c r="CH905" i="2"/>
  <c r="CH320" i="2"/>
  <c r="CH1142" i="2"/>
  <c r="CH111" i="2"/>
  <c r="CH1013" i="2"/>
  <c r="CH1019" i="2"/>
  <c r="CH794" i="2"/>
  <c r="CH148" i="2"/>
  <c r="CH471" i="2"/>
  <c r="CH1038" i="2"/>
  <c r="CH914" i="2"/>
  <c r="CH1011" i="2"/>
  <c r="CH561" i="2"/>
  <c r="CH564" i="2"/>
  <c r="CH558" i="2"/>
  <c r="CH1053" i="2"/>
  <c r="CH620" i="2"/>
  <c r="CH393" i="2"/>
  <c r="CH1109" i="2"/>
  <c r="CH190" i="2"/>
  <c r="CH1319" i="2"/>
  <c r="CH648" i="2"/>
  <c r="CH452" i="2"/>
  <c r="CH1012" i="2"/>
  <c r="CH974" i="2"/>
  <c r="CH525" i="2"/>
  <c r="CH1100" i="2"/>
  <c r="CH885" i="2"/>
  <c r="CH646" i="2"/>
  <c r="CH172" i="2"/>
  <c r="CH415" i="2"/>
  <c r="CH122" i="2"/>
  <c r="CH918" i="2"/>
  <c r="CH73" i="2"/>
  <c r="CH87" i="2"/>
  <c r="CH382" i="2"/>
  <c r="CH859" i="2"/>
  <c r="CH888" i="2"/>
  <c r="CH1273" i="2"/>
  <c r="CH975" i="2"/>
  <c r="CH80" i="2"/>
  <c r="CH453" i="2"/>
  <c r="CH661" i="2"/>
  <c r="CH547" i="2"/>
  <c r="CH649" i="2"/>
  <c r="CH983" i="2"/>
  <c r="CH1014" i="2"/>
  <c r="CH548" i="2"/>
  <c r="CH1303" i="2"/>
  <c r="CH367" i="2"/>
  <c r="CH575" i="2"/>
  <c r="CH627" i="2"/>
  <c r="CH1232" i="2"/>
  <c r="CH1135" i="2"/>
  <c r="CH1101" i="2"/>
  <c r="CH30" i="2"/>
  <c r="CH114" i="2"/>
  <c r="CN867" i="2"/>
  <c r="CM867" i="2"/>
  <c r="CN298" i="2"/>
  <c r="CM298" i="2"/>
  <c r="CM438" i="2"/>
  <c r="CL438" i="2"/>
  <c r="CH1298" i="2"/>
  <c r="CH387" i="2"/>
  <c r="CH565" i="2"/>
  <c r="CH1233" i="2"/>
  <c r="CH1068" i="2"/>
  <c r="CH748" i="2"/>
  <c r="CH278" i="2"/>
  <c r="CH939" i="2"/>
  <c r="CH327" i="2"/>
  <c r="CH476" i="2"/>
  <c r="CH174" i="2"/>
  <c r="CH1125" i="2"/>
  <c r="CH375" i="2"/>
  <c r="CH206" i="2"/>
  <c r="CH164" i="2"/>
  <c r="CH1187" i="2"/>
  <c r="CH1102" i="2"/>
  <c r="CH587" i="2"/>
  <c r="CH57" i="2"/>
  <c r="CH339" i="2"/>
  <c r="CH542" i="2"/>
  <c r="CH1190" i="2"/>
  <c r="CH517" i="2"/>
  <c r="CH144" i="2"/>
  <c r="CH697" i="2"/>
  <c r="CH949" i="2"/>
  <c r="CH421" i="2"/>
  <c r="CH1289" i="2"/>
  <c r="CH679" i="2"/>
  <c r="CH133" i="2"/>
  <c r="CH1050" i="2"/>
  <c r="CH48" i="2"/>
  <c r="CH1034" i="2"/>
  <c r="CH385" i="2"/>
  <c r="CH625" i="2"/>
  <c r="CH691" i="2"/>
  <c r="CH1056" i="2"/>
  <c r="CH194" i="2"/>
  <c r="CH42" i="2"/>
  <c r="CH554" i="2"/>
  <c r="CH634" i="2"/>
  <c r="CH1119" i="2"/>
  <c r="CH788" i="2"/>
  <c r="CH49" i="2"/>
  <c r="CH364" i="2"/>
  <c r="CH1170" i="2"/>
  <c r="CH208" i="2"/>
  <c r="CD10" i="2"/>
  <c r="CH1022" i="2"/>
  <c r="CH1136" i="2"/>
  <c r="CH1315" i="2"/>
  <c r="CH582" i="2"/>
  <c r="CH15" i="2"/>
  <c r="CH647" i="2"/>
  <c r="CH486" i="2"/>
  <c r="CH1228" i="2"/>
  <c r="CH249" i="2"/>
  <c r="CH263" i="2"/>
  <c r="CH69" i="2"/>
  <c r="CH1025" i="2"/>
  <c r="CH331" i="2"/>
  <c r="CH432" i="2"/>
  <c r="CH259" i="2"/>
  <c r="CH839" i="2"/>
  <c r="CH435" i="2"/>
  <c r="CH766" i="2"/>
  <c r="CH1297" i="2"/>
  <c r="CH895" i="2"/>
  <c r="CH118" i="2"/>
  <c r="CH1188" i="2"/>
  <c r="CH257" i="2"/>
  <c r="CH1229" i="2"/>
  <c r="CH524" i="2"/>
  <c r="CH927" i="2"/>
  <c r="CH832" i="2"/>
  <c r="CH1258" i="2"/>
  <c r="CH795" i="2"/>
  <c r="CH818" i="2"/>
  <c r="CH768" i="2"/>
  <c r="CH399" i="2"/>
  <c r="CH233" i="2"/>
  <c r="CH734" i="2"/>
  <c r="CH1198" i="2"/>
  <c r="CH1097" i="2"/>
  <c r="CH665" i="2"/>
  <c r="CH1310" i="2"/>
  <c r="CH335" i="2"/>
  <c r="CH543" i="2"/>
  <c r="CH1167" i="2"/>
  <c r="CH1127" i="2"/>
  <c r="CH603" i="2"/>
  <c r="CH429" i="2"/>
  <c r="CH801" i="2"/>
  <c r="CH1037" i="2"/>
  <c r="CH1259" i="2"/>
  <c r="CH120" i="2"/>
  <c r="CH125" i="2"/>
  <c r="CH1196" i="2"/>
  <c r="CH971" i="2"/>
  <c r="CH878" i="2"/>
  <c r="CH954" i="2"/>
  <c r="CH770" i="2"/>
  <c r="CH1199" i="2"/>
  <c r="CH268" i="2"/>
  <c r="CH34" i="2"/>
  <c r="CH937" i="2"/>
  <c r="CH1177" i="2"/>
  <c r="CH1020" i="2"/>
  <c r="CH102" i="2"/>
  <c r="CH492" i="2"/>
  <c r="CH693" i="2"/>
  <c r="CH274" i="2"/>
  <c r="CH91" i="2"/>
  <c r="CH641" i="2"/>
  <c r="CH428" i="2"/>
  <c r="CH773" i="2"/>
  <c r="CH198" i="2"/>
  <c r="CH390" i="2"/>
  <c r="CH354" i="2"/>
  <c r="CH43" i="2"/>
  <c r="CH931" i="2"/>
  <c r="CH437" i="2"/>
  <c r="CH454" i="2"/>
  <c r="CH712" i="2"/>
  <c r="CH53" i="2"/>
  <c r="CH898" i="2"/>
  <c r="CH171" i="2"/>
  <c r="CH1173" i="2"/>
  <c r="CH462" i="2"/>
  <c r="CH902" i="2"/>
  <c r="CH511" i="2"/>
  <c r="CH896" i="2"/>
  <c r="CH711" i="2"/>
  <c r="CH666" i="2"/>
  <c r="CH573" i="2"/>
  <c r="CH1006" i="2"/>
  <c r="CH999" i="2"/>
  <c r="CH817" i="2"/>
  <c r="CH405" i="2"/>
  <c r="CH468" i="2"/>
  <c r="CH175" i="2"/>
  <c r="CH791" i="2"/>
  <c r="CH639" i="2"/>
  <c r="CH143" i="2"/>
  <c r="CH963" i="2"/>
  <c r="CH1222" i="2"/>
  <c r="CH412" i="2"/>
  <c r="CH237" i="2"/>
  <c r="CH945" i="2"/>
  <c r="CH864" i="2"/>
  <c r="CH546" i="2"/>
  <c r="CH988" i="2"/>
  <c r="CH234" i="2"/>
  <c r="CH787" i="2"/>
  <c r="CH37" i="2"/>
  <c r="CH1217" i="2"/>
  <c r="CH325" i="2"/>
  <c r="CH848" i="2"/>
  <c r="CH1168" i="2"/>
  <c r="CH1001" i="2"/>
  <c r="CH251" i="2"/>
  <c r="CH886" i="2"/>
  <c r="CH451" i="2"/>
  <c r="CH767" i="2"/>
  <c r="CH196" i="2"/>
  <c r="CH337" i="2"/>
  <c r="CH984" i="2"/>
  <c r="CH1153" i="2"/>
  <c r="CH846" i="2"/>
  <c r="CH313" i="2"/>
  <c r="CH668" i="2"/>
  <c r="CH83" i="2"/>
  <c r="CH1225" i="2"/>
  <c r="CH1017" i="2"/>
  <c r="CH613" i="2"/>
  <c r="CH346" i="2"/>
  <c r="CH637" i="2"/>
  <c r="CH276" i="2"/>
  <c r="CH615" i="2"/>
  <c r="CH1124" i="2"/>
  <c r="CH1072" i="2"/>
  <c r="CH300" i="2"/>
  <c r="CH55" i="2"/>
  <c r="CH698" i="2"/>
  <c r="CH1193" i="2"/>
  <c r="CH1159" i="2"/>
  <c r="CH61" i="2"/>
  <c r="CH1092" i="2"/>
  <c r="CH1255" i="2"/>
  <c r="CH28" i="2"/>
  <c r="CH323" i="2"/>
  <c r="CH841" i="2"/>
  <c r="CH291" i="2"/>
  <c r="CH871" i="2"/>
  <c r="CH77" i="2"/>
  <c r="CH994" i="2"/>
  <c r="CH205" i="2"/>
  <c r="CH899" i="2"/>
  <c r="CH1175" i="2"/>
  <c r="CH318" i="2"/>
  <c r="CH1149" i="2"/>
  <c r="CH487" i="2"/>
  <c r="CH430" i="2"/>
  <c r="CH609" i="2"/>
  <c r="CH680" i="2"/>
  <c r="CH1212" i="2"/>
  <c r="CH608" i="2"/>
  <c r="CH127" i="2"/>
  <c r="CH593" i="2"/>
  <c r="CH1108" i="2"/>
  <c r="CH1044" i="2"/>
  <c r="CH951" i="2"/>
  <c r="CH286" i="2"/>
  <c r="CH757" i="2"/>
  <c r="CH1251" i="2"/>
  <c r="CH1284" i="2"/>
  <c r="CH431" i="2"/>
  <c r="CH827" i="2"/>
  <c r="CH969" i="2"/>
  <c r="CH1266" i="2"/>
  <c r="CH398" i="2"/>
  <c r="CH655" i="2"/>
  <c r="CH244" i="2"/>
  <c r="CH1157" i="2"/>
  <c r="CH1191" i="2"/>
  <c r="CH312" i="2"/>
  <c r="CH942" i="2"/>
  <c r="CH279" i="2"/>
  <c r="CH381" i="2"/>
  <c r="CH1250" i="2"/>
  <c r="CH853" i="2"/>
  <c r="CH777" i="2"/>
  <c r="CH1230" i="2"/>
  <c r="CH1256" i="2"/>
  <c r="CH541" i="2"/>
  <c r="CH1166" i="2"/>
  <c r="CH1122" i="2"/>
  <c r="CH379" i="2"/>
  <c r="CH1033" i="2"/>
  <c r="CH230" i="2"/>
  <c r="CH407" i="2"/>
  <c r="CH105" i="2"/>
  <c r="CH782" i="2"/>
  <c r="CH456" i="2"/>
  <c r="CH1052" i="2"/>
  <c r="CH1062" i="2"/>
  <c r="CH1219" i="2"/>
  <c r="CH881" i="2"/>
  <c r="CH556" i="2"/>
  <c r="CH1015" i="2"/>
  <c r="CH441" i="2"/>
  <c r="CH189" i="2"/>
  <c r="CH716" i="2"/>
  <c r="CH1200" i="2"/>
  <c r="CH1171" i="2"/>
  <c r="CH351" i="2"/>
  <c r="CH448" i="2"/>
  <c r="CH689" i="2"/>
  <c r="CH1185" i="2"/>
  <c r="CH1151" i="2"/>
  <c r="CH1133" i="2"/>
  <c r="CH1316" i="2"/>
  <c r="CH516" i="2"/>
  <c r="CH959" i="2"/>
  <c r="CH943" i="2"/>
  <c r="CH982" i="2"/>
  <c r="CH559" i="2"/>
  <c r="CH560" i="2"/>
  <c r="CH1279" i="2"/>
  <c r="CH807" i="2"/>
  <c r="CH115" i="2"/>
  <c r="CH727" i="2"/>
  <c r="CH1005" i="2"/>
  <c r="CH552" i="2"/>
  <c r="CH1227" i="2"/>
  <c r="CH669" i="2"/>
  <c r="CH738" i="2"/>
  <c r="CH180" i="2"/>
  <c r="CH458" i="2"/>
  <c r="CH926" i="2"/>
  <c r="CH843" i="2"/>
  <c r="CH577" i="2"/>
  <c r="CH568" i="2"/>
  <c r="CH1018" i="2"/>
  <c r="CH835" i="2"/>
  <c r="CH81" i="2"/>
  <c r="CH906" i="2"/>
  <c r="CH308" i="2"/>
  <c r="CH1290" i="2"/>
  <c r="CH529" i="2"/>
  <c r="CH621" i="2"/>
  <c r="CH434" i="2"/>
  <c r="CH735" i="2"/>
  <c r="CH675" i="2"/>
  <c r="CH1203" i="2"/>
  <c r="CH177" i="2"/>
  <c r="CH1150" i="2"/>
  <c r="CH359" i="2"/>
  <c r="CH663" i="2"/>
  <c r="CH85" i="2"/>
  <c r="CH214" i="2"/>
  <c r="CH720" i="2"/>
  <c r="CH1162" i="2"/>
  <c r="CH391" i="2"/>
  <c r="CH908" i="2"/>
  <c r="CH607" i="2"/>
  <c r="CH1117" i="2"/>
  <c r="CH130" i="2"/>
  <c r="CH682" i="2"/>
  <c r="CH282" i="2"/>
  <c r="CH737" i="2"/>
  <c r="CH786" i="2"/>
  <c r="CH195" i="2"/>
  <c r="CH1304" i="2"/>
  <c r="CH362" i="2"/>
  <c r="CH51" i="2"/>
  <c r="CH622" i="2"/>
  <c r="CH925" i="2"/>
  <c r="CH109" i="2"/>
  <c r="CH995" i="2"/>
  <c r="CH408" i="2"/>
  <c r="CH1213" i="2"/>
  <c r="CH168" i="2"/>
  <c r="CH745" i="2"/>
  <c r="CH371" i="2"/>
  <c r="CH1214" i="2"/>
  <c r="CH662" i="2"/>
  <c r="CH126" i="2"/>
  <c r="CH638" i="2"/>
  <c r="CH1143" i="2"/>
  <c r="CH1095" i="2"/>
  <c r="CH644" i="2"/>
  <c r="CH372" i="2"/>
  <c r="CH618" i="2"/>
  <c r="CH694" i="2"/>
  <c r="CH1236" i="2"/>
  <c r="CH333" i="2"/>
  <c r="CH696" i="2"/>
  <c r="CH1195" i="2"/>
  <c r="CH188" i="2"/>
  <c r="CH1086" i="2"/>
  <c r="CH128" i="2"/>
  <c r="CH363" i="2"/>
  <c r="CH1295" i="2"/>
  <c r="CH808" i="2"/>
  <c r="CH213" i="2"/>
  <c r="CH701" i="2"/>
  <c r="CH759" i="2"/>
  <c r="CH599" i="2"/>
  <c r="CH852" i="2"/>
  <c r="CH488" i="2"/>
  <c r="CH1008" i="2"/>
  <c r="CH569" i="2"/>
  <c r="CH1077" i="2"/>
  <c r="CH365" i="2"/>
  <c r="CH657" i="2"/>
  <c r="CH636" i="2"/>
  <c r="CH929" i="2"/>
  <c r="CH515" i="2"/>
  <c r="CH1286" i="2"/>
  <c r="CH986" i="2"/>
  <c r="CH907" i="2"/>
  <c r="CH481" i="2"/>
  <c r="CH157" i="2"/>
  <c r="CH301" i="2"/>
  <c r="CH1300" i="2"/>
  <c r="CH710" i="2"/>
  <c r="CN710" i="2" s="1"/>
  <c r="CH1107" i="2"/>
  <c r="CH1291" i="2"/>
  <c r="CH45" i="2"/>
  <c r="CH692" i="2"/>
  <c r="CH35" i="2"/>
  <c r="CH209" i="2"/>
  <c r="CH1152" i="2"/>
  <c r="CH512" i="2"/>
  <c r="CH510" i="2"/>
  <c r="CH1085" i="2"/>
  <c r="CH967" i="2"/>
  <c r="CH242" i="2"/>
  <c r="CH1207" i="2"/>
  <c r="CH490" i="2"/>
  <c r="CH750" i="2"/>
  <c r="CH1305" i="2"/>
  <c r="CH1035" i="2"/>
  <c r="CH219" i="2"/>
  <c r="CH536" i="2"/>
  <c r="CH366" i="2"/>
  <c r="CH610" i="2"/>
  <c r="CH156" i="2"/>
  <c r="CH246" i="2"/>
  <c r="CH388" i="2"/>
  <c r="CH483" i="2"/>
  <c r="CH910" i="2"/>
  <c r="CH915" i="2"/>
  <c r="CH790" i="2"/>
  <c r="CH887" i="2"/>
  <c r="CH248" i="2"/>
  <c r="CH470" i="2"/>
  <c r="CH933" i="2"/>
  <c r="CH996" i="2"/>
  <c r="CH192" i="2"/>
  <c r="CH424" i="2"/>
  <c r="CH744" i="2"/>
  <c r="CH533" i="2"/>
  <c r="CH1112" i="2"/>
  <c r="CH563" i="2"/>
  <c r="CH121" i="2"/>
  <c r="CH964" i="2"/>
  <c r="CH523" i="2"/>
  <c r="CH129" i="2"/>
  <c r="CH446" i="2"/>
  <c r="CH952" i="2"/>
  <c r="CH562" i="2"/>
  <c r="CH1176" i="2"/>
  <c r="CH203" i="2"/>
  <c r="CH464" i="2"/>
  <c r="CH1241" i="2"/>
  <c r="CH1129" i="2"/>
  <c r="CH1137" i="2"/>
  <c r="CH267" i="2"/>
  <c r="CH1221" i="2"/>
  <c r="CH474" i="2"/>
  <c r="CH1063" i="2"/>
  <c r="CH916" i="2"/>
  <c r="CH760" i="2"/>
  <c r="CH142" i="2"/>
  <c r="CH472" i="2"/>
  <c r="CH855" i="2"/>
  <c r="CH1194" i="2"/>
  <c r="CH574" i="2"/>
  <c r="CH449" i="2"/>
  <c r="CH1301" i="2"/>
  <c r="CH296" i="2"/>
  <c r="CH1036" i="2"/>
  <c r="CH650" i="2"/>
  <c r="CH629" i="2"/>
  <c r="CH955" i="2"/>
  <c r="CH1201" i="2"/>
  <c r="CH793" i="2"/>
  <c r="CH977" i="2"/>
  <c r="CH973" i="2"/>
  <c r="CH722" i="2"/>
  <c r="CH781" i="2"/>
  <c r="CH1321" i="2"/>
  <c r="CH567" i="2"/>
  <c r="CH702" i="2"/>
  <c r="CH849" i="2"/>
  <c r="CH842" i="2"/>
  <c r="CH936" i="2"/>
  <c r="CH403" i="2"/>
  <c r="CH166" i="2"/>
  <c r="CH1113" i="2"/>
  <c r="CH113" i="2"/>
  <c r="CH1154" i="2"/>
  <c r="CH134" i="2"/>
  <c r="CH1285" i="2"/>
  <c r="CH46" i="2"/>
  <c r="CH478" i="2"/>
  <c r="CH816" i="2"/>
  <c r="CH743" i="2"/>
  <c r="CH309" i="2"/>
  <c r="CH334" i="2"/>
  <c r="CH532" i="2"/>
  <c r="CH534" i="2"/>
  <c r="CH976" i="2"/>
  <c r="CH443" i="2"/>
  <c r="CH311" i="2"/>
  <c r="CH243" i="2"/>
  <c r="CH409" i="2"/>
  <c r="CH500" i="2"/>
  <c r="CH281" i="2"/>
  <c r="CH297" i="2"/>
  <c r="CH651" i="2"/>
  <c r="CH514" i="2"/>
  <c r="CH956" i="2"/>
  <c r="CH1146" i="2"/>
  <c r="CH775" i="2"/>
  <c r="CH1238" i="2"/>
  <c r="CH883" i="2"/>
  <c r="CH690" i="2"/>
  <c r="CH1130" i="2"/>
  <c r="CH137" i="2"/>
  <c r="CH889" i="2"/>
  <c r="CH179" i="2"/>
  <c r="CH670" i="2"/>
  <c r="CH1223" i="2"/>
  <c r="CH496" i="2"/>
  <c r="CH96" i="2"/>
  <c r="CH498" i="2"/>
  <c r="CH998" i="2"/>
  <c r="CH928" i="2"/>
  <c r="CH581" i="2"/>
  <c r="CH1306" i="2"/>
  <c r="CH572" i="2"/>
  <c r="CH1079" i="2"/>
  <c r="CH1023" i="2"/>
  <c r="CH285" i="2"/>
  <c r="CH845" i="2"/>
  <c r="CH288" i="2"/>
  <c r="CH1208" i="2"/>
  <c r="CH184" i="2"/>
  <c r="CH1155" i="2"/>
  <c r="CH199" i="2"/>
  <c r="CH394" i="2"/>
  <c r="CH822" i="2"/>
  <c r="CH640" i="2"/>
  <c r="CH380" i="2"/>
  <c r="CH1179" i="2"/>
  <c r="CH358" i="2"/>
  <c r="CH338" i="2"/>
  <c r="CH1184" i="2"/>
  <c r="CH50" i="2"/>
  <c r="CH1280" i="2"/>
  <c r="CH493" i="2"/>
  <c r="CH992" i="2"/>
  <c r="CH1065" i="2"/>
  <c r="CH463" i="2"/>
  <c r="CH321" i="2"/>
  <c r="CH1263" i="2"/>
  <c r="CH978" i="2"/>
  <c r="CH903" i="2"/>
  <c r="CH450" i="2"/>
  <c r="CH293" i="2"/>
  <c r="CH688" i="2"/>
  <c r="CH741" i="2"/>
  <c r="CH571" i="2"/>
  <c r="CH64" i="2"/>
  <c r="CH1138" i="2"/>
  <c r="CH1244" i="2"/>
  <c r="CH683" i="2"/>
  <c r="CH459" i="2"/>
  <c r="CH44" i="2"/>
  <c r="CH1264" i="2"/>
  <c r="CH383" i="2"/>
  <c r="CH294" i="2"/>
  <c r="CH1293" i="2"/>
  <c r="CH965" i="2"/>
  <c r="CH1192" i="2"/>
  <c r="CH99" i="2"/>
  <c r="CH228" i="2"/>
  <c r="CH724" i="2"/>
  <c r="CH1205" i="2"/>
  <c r="CH1180" i="2"/>
  <c r="CH303" i="2"/>
  <c r="CH60" i="2"/>
  <c r="CH1049" i="2"/>
  <c r="CH991" i="2"/>
  <c r="CH163" i="2"/>
  <c r="CH779" i="2"/>
  <c r="CH623" i="2"/>
  <c r="CH1058" i="2"/>
  <c r="CH140" i="2"/>
  <c r="CH1105" i="2"/>
  <c r="CH202" i="2"/>
  <c r="CH597" i="2"/>
  <c r="CH1030" i="2"/>
  <c r="CH635" i="2"/>
  <c r="CH614" i="2"/>
  <c r="CH1243" i="2"/>
  <c r="CH643" i="2"/>
  <c r="CH591" i="2"/>
  <c r="CH66" i="2"/>
  <c r="CH580" i="2"/>
  <c r="CH1088" i="2"/>
  <c r="CH1028" i="2"/>
  <c r="CH570" i="2"/>
  <c r="CH1242" i="2"/>
  <c r="CH566" i="2"/>
  <c r="CH1070" i="2"/>
  <c r="CH1016" i="2"/>
  <c r="CH894" i="2"/>
  <c r="CH138" i="2"/>
  <c r="CH283" i="2"/>
  <c r="CH704" i="2"/>
  <c r="CH160" i="2"/>
  <c r="CH858" i="2"/>
  <c r="CH1277" i="2"/>
  <c r="CH477" i="2"/>
  <c r="CH1031" i="2"/>
  <c r="CH941" i="2"/>
  <c r="CH503" i="2"/>
  <c r="CH86" i="2"/>
  <c r="CH1197" i="2"/>
  <c r="CH290" i="2"/>
  <c r="CH284" i="2"/>
  <c r="CH555" i="2"/>
  <c r="CH1174" i="2"/>
  <c r="CH82" i="2"/>
  <c r="CH216" i="2"/>
  <c r="CH654" i="2"/>
  <c r="CH715" i="2"/>
  <c r="CH1314" i="2"/>
  <c r="CH1294" i="2"/>
  <c r="CH756" i="2"/>
  <c r="CH1325" i="2"/>
  <c r="CH656" i="2"/>
  <c r="CH633" i="2"/>
  <c r="CH1091" i="2"/>
  <c r="CH1048" i="2"/>
  <c r="CH348" i="2"/>
  <c r="CH479" i="2"/>
  <c r="CH302" i="2"/>
  <c r="CH602" i="2"/>
  <c r="CH1114" i="2"/>
  <c r="CH1057" i="2"/>
  <c r="CH135" i="2"/>
  <c r="CH920" i="2"/>
  <c r="CH632" i="2"/>
  <c r="CH119" i="2"/>
  <c r="CH754" i="2"/>
  <c r="CH765" i="2"/>
  <c r="CH299" i="2"/>
  <c r="CH1211" i="2"/>
  <c r="CH659" i="2"/>
  <c r="CH465" i="2"/>
  <c r="CH539" i="2"/>
  <c r="CH958" i="2"/>
  <c r="CH1278" i="2"/>
  <c r="CH1164" i="2"/>
  <c r="CH482" i="2"/>
  <c r="CH204" i="2"/>
  <c r="CH344" i="2"/>
  <c r="CH292" i="2"/>
  <c r="CH1054" i="2"/>
  <c r="CH870" i="2"/>
  <c r="CH578" i="2"/>
  <c r="CH1132" i="2"/>
  <c r="CH823" i="2"/>
  <c r="CH401" i="2"/>
  <c r="CH751" i="2"/>
  <c r="CH1261" i="2"/>
  <c r="CH739" i="2"/>
  <c r="CH997" i="2"/>
  <c r="CH820" i="2"/>
  <c r="CH901" i="2"/>
  <c r="CH440" i="2"/>
  <c r="CH521" i="2"/>
  <c r="CH347" i="2"/>
  <c r="CH526" i="2"/>
  <c r="CH1032" i="2"/>
  <c r="CH961" i="2"/>
  <c r="CH504" i="2"/>
  <c r="CH147" i="2"/>
  <c r="CH501" i="2"/>
  <c r="CH1131" i="2"/>
  <c r="CH1078" i="2"/>
  <c r="CH211" i="2"/>
  <c r="CH1004" i="2"/>
  <c r="CH703" i="2"/>
  <c r="CH584" i="2"/>
  <c r="CH838" i="2"/>
  <c r="CH502" i="2"/>
  <c r="CH935" i="2"/>
  <c r="CH825" i="2"/>
  <c r="CH110" i="2"/>
  <c r="CH332" i="2"/>
  <c r="CH1292" i="2"/>
  <c r="CH1080" i="2"/>
  <c r="CH247" i="2"/>
  <c r="CH1234" i="2"/>
  <c r="CH1010" i="2"/>
  <c r="CH993" i="2"/>
  <c r="CH854" i="2"/>
  <c r="CH1126" i="2"/>
  <c r="CH909" i="2"/>
  <c r="CH484" i="2"/>
  <c r="CH658" i="2"/>
  <c r="CH271" i="2"/>
  <c r="CH368" i="2"/>
  <c r="CM368" i="2" s="1"/>
  <c r="CH38" i="2"/>
  <c r="CH240" i="2"/>
  <c r="CH258" i="2"/>
  <c r="CH400" i="2"/>
  <c r="CN400" i="2" s="1"/>
  <c r="CH1111" i="2"/>
  <c r="CH762" i="2"/>
  <c r="CH444" i="2"/>
  <c r="CH1202" i="2"/>
  <c r="CN1202" i="2" s="1"/>
  <c r="CH847" i="2"/>
  <c r="CH1172" i="2"/>
  <c r="CL1172" i="2" s="1"/>
  <c r="CH705" i="2"/>
  <c r="CH328" i="2"/>
  <c r="CH851" i="2"/>
  <c r="CH1324" i="2"/>
  <c r="CH402" i="2"/>
  <c r="CH594" i="2"/>
  <c r="CH317" i="2"/>
  <c r="CH31" i="2"/>
  <c r="CH921" i="2"/>
  <c r="CH834" i="2"/>
  <c r="CN802" i="2"/>
  <c r="CN966" i="2"/>
  <c r="CN863" i="2"/>
  <c r="CL187" i="2"/>
  <c r="CH322" i="2"/>
  <c r="CL322" i="2" s="1"/>
  <c r="CH65" i="2"/>
  <c r="CN65" i="2" s="1"/>
  <c r="CH252" i="2"/>
  <c r="CN252" i="2" s="1"/>
  <c r="CH418" i="2"/>
  <c r="CH981" i="2"/>
  <c r="CN981" i="2" s="1"/>
  <c r="CH1043" i="2"/>
  <c r="CN1043" i="2" s="1"/>
  <c r="CH467" i="2"/>
  <c r="CH103" i="2"/>
  <c r="CH776" i="2"/>
  <c r="CH1160" i="2"/>
  <c r="CH1317" i="2"/>
  <c r="CH411" i="2"/>
  <c r="CH1000" i="2"/>
  <c r="CH576" i="2"/>
  <c r="CH210" i="2"/>
  <c r="CH414" i="2"/>
  <c r="CH1002" i="2"/>
  <c r="CH27" i="2"/>
  <c r="CH833" i="2"/>
  <c r="CH155" i="2"/>
  <c r="CH419" i="2"/>
  <c r="CH1308" i="2"/>
  <c r="CH545" i="2"/>
  <c r="CH972" i="2"/>
  <c r="CH491" i="2"/>
  <c r="CH1082" i="2"/>
  <c r="CH136" i="2"/>
  <c r="CH330" i="2"/>
  <c r="CH460" i="2"/>
  <c r="CH718" i="2"/>
  <c r="CH930" i="2"/>
  <c r="CH911" i="2"/>
  <c r="CH746" i="2"/>
  <c r="CH417" i="2"/>
  <c r="CH1120" i="2"/>
  <c r="CH642" i="2"/>
  <c r="CH913" i="2"/>
  <c r="CH485" i="2"/>
  <c r="CH420" i="2"/>
  <c r="CH1240" i="2"/>
  <c r="CH72" i="2"/>
  <c r="CH245" i="2"/>
  <c r="CH1274" i="2"/>
  <c r="CH1158" i="2"/>
  <c r="CH392" i="2"/>
  <c r="CH938" i="2"/>
  <c r="CH376" i="2"/>
  <c r="CH201" i="2"/>
  <c r="CH800" i="2"/>
  <c r="CH742" i="2"/>
  <c r="CH256" i="2"/>
  <c r="CH987" i="2"/>
  <c r="CH112" i="2"/>
  <c r="CH626" i="2"/>
  <c r="CH948" i="2"/>
  <c r="CH29" i="2"/>
  <c r="CH893" i="2"/>
  <c r="CH1313" i="2"/>
  <c r="CH239" i="2"/>
  <c r="CH809" i="2"/>
  <c r="CH495" i="2"/>
  <c r="CH619" i="2"/>
  <c r="CH861" i="2"/>
  <c r="CH1116" i="2"/>
  <c r="CH527" i="2"/>
  <c r="CH850" i="2"/>
  <c r="CH469" i="2"/>
  <c r="CH1039" i="2"/>
  <c r="CH589" i="2"/>
  <c r="CH600" i="2"/>
  <c r="CH612" i="2"/>
  <c r="CH1224" i="2"/>
  <c r="CH262" i="2"/>
  <c r="CH1252" i="2"/>
  <c r="CH235" i="2"/>
  <c r="CH47" i="2"/>
  <c r="CH1218" i="2"/>
  <c r="CH1156" i="2"/>
  <c r="CH784" i="2"/>
  <c r="CH92" i="2"/>
  <c r="CH260" i="2"/>
  <c r="CH877" i="2"/>
  <c r="CH305" i="2"/>
  <c r="CH686" i="2"/>
  <c r="CH158" i="2"/>
  <c r="CH222" i="2"/>
  <c r="CH342" i="2"/>
  <c r="CH445" i="2"/>
  <c r="CH231" i="2"/>
  <c r="CH1029" i="2"/>
  <c r="CH595" i="2"/>
  <c r="CH953" i="2"/>
  <c r="CH70" i="2"/>
  <c r="CH810" i="2"/>
  <c r="CH265" i="2"/>
  <c r="CH193" i="2"/>
  <c r="CH755" i="2"/>
  <c r="CH596" i="2"/>
  <c r="CH1046" i="2"/>
  <c r="CH652" i="2"/>
  <c r="CH813" i="2"/>
  <c r="CH700" i="2"/>
  <c r="CH104" i="2"/>
  <c r="CH352" i="2"/>
  <c r="CH416" i="2"/>
  <c r="CH726" i="2"/>
  <c r="CH714" i="2"/>
  <c r="CH95" i="2"/>
  <c r="CH1147" i="2"/>
  <c r="CH681" i="2"/>
  <c r="CH255" i="2"/>
  <c r="CH1099" i="2"/>
  <c r="CH664" i="2"/>
  <c r="CH426" i="2"/>
  <c r="CH315" i="2"/>
  <c r="CH159" i="2"/>
  <c r="CH1118" i="2"/>
  <c r="CH227" i="2"/>
  <c r="CH1084" i="2"/>
  <c r="CH343" i="2"/>
  <c r="CH699" i="2"/>
  <c r="CH406" i="2"/>
  <c r="CH170" i="2"/>
  <c r="CH673" i="2"/>
  <c r="CH422" i="2"/>
  <c r="CH518" i="2"/>
  <c r="CH785" i="2"/>
  <c r="CH1104" i="2"/>
  <c r="CH1075" i="2"/>
  <c r="CH75" i="2"/>
  <c r="CH606" i="2"/>
  <c r="CH1090" i="2"/>
  <c r="CH960" i="2"/>
  <c r="CH41" i="2"/>
  <c r="CH1165" i="2"/>
  <c r="CH396" i="2"/>
  <c r="CH223" i="2"/>
  <c r="CH674" i="2"/>
  <c r="CH67" i="2"/>
  <c r="CH799" i="2"/>
  <c r="CH132" i="2"/>
  <c r="CH356" i="2"/>
  <c r="CH672" i="2"/>
  <c r="CH90" i="2"/>
  <c r="CH447" i="2"/>
  <c r="CH287" i="2"/>
  <c r="CH934" i="2"/>
  <c r="CH466" i="2"/>
  <c r="CH586" i="2"/>
  <c r="CH874" i="2"/>
  <c r="CH826" i="2"/>
  <c r="CH1268" i="2"/>
  <c r="CH167" i="2"/>
  <c r="CH295" i="2"/>
  <c r="CH551" i="2"/>
  <c r="CM65" i="2"/>
  <c r="CL981" i="2"/>
  <c r="CL1186" i="2"/>
  <c r="CM1111" i="2"/>
  <c r="CL38" i="2"/>
  <c r="CN353" i="2"/>
  <c r="CL802" i="2"/>
  <c r="CM981" i="2"/>
  <c r="CL695" i="2"/>
  <c r="CM1186" i="2"/>
  <c r="CM252" i="2"/>
  <c r="CL65" i="2"/>
  <c r="CN271" i="2"/>
  <c r="CN1183" i="2"/>
  <c r="CM1183" i="2"/>
  <c r="CL1183" i="2"/>
  <c r="CN740" i="2"/>
  <c r="CL252" i="2"/>
  <c r="CM678" i="2"/>
  <c r="CM1069" i="2"/>
  <c r="CM238" i="2"/>
  <c r="CN238" i="2"/>
  <c r="CL238" i="2"/>
  <c r="CM847" i="2"/>
  <c r="CL847" i="2"/>
  <c r="CN847" i="2"/>
  <c r="CM1202" i="2"/>
  <c r="CM444" i="2"/>
  <c r="CL1300" i="2"/>
  <c r="CN1300" i="2"/>
  <c r="CM1300" i="2"/>
  <c r="CM101" i="2"/>
  <c r="CL101" i="2"/>
  <c r="CN101" i="2"/>
  <c r="CN553" i="2"/>
  <c r="CM553" i="2"/>
  <c r="CL553" i="2"/>
  <c r="CM322" i="2"/>
  <c r="CN14" i="2"/>
  <c r="CL14" i="2"/>
  <c r="CM14" i="2"/>
  <c r="CL217" i="2" l="1"/>
  <c r="CL218" i="2"/>
  <c r="CM186" i="2"/>
  <c r="CN1247" i="2"/>
  <c r="CL875" i="2"/>
  <c r="CN875" i="2"/>
  <c r="CM875" i="2"/>
  <c r="CL1202" i="2"/>
  <c r="CL400" i="2"/>
  <c r="CM1081" i="2"/>
  <c r="CN59" i="2"/>
  <c r="CM1247" i="2"/>
  <c r="CN218" i="2"/>
  <c r="CN780" i="2"/>
  <c r="CM780" i="2"/>
  <c r="CL1169" i="2"/>
  <c r="CN1169" i="2"/>
  <c r="CM236" i="2"/>
  <c r="CL186" i="2"/>
  <c r="CL752" i="2"/>
  <c r="CN1265" i="2"/>
  <c r="CM1265" i="2"/>
  <c r="CN357" i="2"/>
  <c r="CL357" i="2"/>
  <c r="CN1302" i="2"/>
  <c r="CL1302" i="2"/>
  <c r="CM439" i="2"/>
  <c r="CN439" i="2"/>
  <c r="CN250" i="2"/>
  <c r="CM250" i="2"/>
  <c r="CL250" i="2"/>
  <c r="CL882" i="2"/>
  <c r="CN882" i="2"/>
  <c r="CL1009" i="2"/>
  <c r="CN1009" i="2"/>
  <c r="CM1009" i="2"/>
  <c r="CL33" i="2"/>
  <c r="CN33" i="2"/>
  <c r="CM33" i="2"/>
  <c r="CM505" i="2"/>
  <c r="CN505" i="2"/>
  <c r="CN63" i="2"/>
  <c r="CM63" i="2"/>
  <c r="CL63" i="2"/>
  <c r="CM868" i="2"/>
  <c r="CN868" i="2"/>
  <c r="CL154" i="2"/>
  <c r="CN154" i="2"/>
  <c r="CM154" i="2"/>
  <c r="CN1216" i="2"/>
  <c r="CM1216" i="2"/>
  <c r="CL442" i="2"/>
  <c r="CN442" i="2"/>
  <c r="CM442" i="2"/>
  <c r="CL1246" i="2"/>
  <c r="CM1246" i="2"/>
  <c r="CN1246" i="2"/>
  <c r="CN54" i="2"/>
  <c r="CM54" i="2"/>
  <c r="CL54" i="2"/>
  <c r="CN1299" i="2"/>
  <c r="CM1299" i="2"/>
  <c r="CL74" i="2"/>
  <c r="CN74" i="2"/>
  <c r="CL306" i="2"/>
  <c r="CN306" i="2"/>
  <c r="CM306" i="2"/>
  <c r="CL162" i="2"/>
  <c r="CN162" i="2"/>
  <c r="CN590" i="2"/>
  <c r="CL590" i="2"/>
  <c r="CN191" i="2"/>
  <c r="CM191" i="2"/>
  <c r="CL191" i="2"/>
  <c r="CL717" i="2"/>
  <c r="CN717" i="2"/>
  <c r="CM717" i="2"/>
  <c r="CN241" i="2"/>
  <c r="CM241" i="2"/>
  <c r="CL241" i="2"/>
  <c r="CN425" i="2"/>
  <c r="CL425" i="2"/>
  <c r="CM425" i="2"/>
  <c r="CL1140" i="2"/>
  <c r="CN1140" i="2"/>
  <c r="CM1140" i="2"/>
  <c r="CM923" i="2"/>
  <c r="CN923" i="2"/>
  <c r="CL1115" i="2"/>
  <c r="CM1115" i="2"/>
  <c r="CN1115" i="2"/>
  <c r="CN962" i="2"/>
  <c r="CL962" i="2"/>
  <c r="CM1270" i="2"/>
  <c r="CN1270" i="2"/>
  <c r="CL831" i="2"/>
  <c r="CN831" i="2"/>
  <c r="CM831" i="2"/>
  <c r="CN798" i="2"/>
  <c r="CL798" i="2"/>
  <c r="CN497" i="2"/>
  <c r="CL497" i="2"/>
  <c r="CN940" i="2"/>
  <c r="CL940" i="2"/>
  <c r="CM494" i="2"/>
  <c r="CN494" i="2"/>
  <c r="CL314" i="2"/>
  <c r="CN314" i="2"/>
  <c r="CN709" i="2"/>
  <c r="CM709" i="2"/>
  <c r="CL433" i="2"/>
  <c r="CN433" i="2"/>
  <c r="CM400" i="2"/>
  <c r="CM882" i="2"/>
  <c r="CL353" i="2"/>
  <c r="CL783" i="2"/>
  <c r="CL439" i="2"/>
  <c r="CL1216" i="2"/>
  <c r="CL236" i="2"/>
  <c r="CN752" i="2"/>
  <c r="CN152" i="2"/>
  <c r="CM1189" i="2"/>
  <c r="CN36" i="2"/>
  <c r="CM749" i="2"/>
  <c r="CL176" i="2"/>
  <c r="CL531" i="2"/>
  <c r="CM253" i="2"/>
  <c r="CL272" i="2"/>
  <c r="CL866" i="2"/>
  <c r="CM1210" i="2"/>
  <c r="CM183" i="2"/>
  <c r="CN1323" i="2"/>
  <c r="CL824" i="2"/>
  <c r="CL1163" i="2"/>
  <c r="CN169" i="2"/>
  <c r="CL169" i="2"/>
  <c r="CN706" i="2"/>
  <c r="CM706" i="2"/>
  <c r="CL706" i="2"/>
  <c r="CL1093" i="2"/>
  <c r="CN1093" i="2"/>
  <c r="CM1093" i="2"/>
  <c r="CN1215" i="2"/>
  <c r="CM1215" i="2"/>
  <c r="CL1215" i="2"/>
  <c r="CM78" i="2"/>
  <c r="CN78" i="2"/>
  <c r="CN146" i="2"/>
  <c r="CL146" i="2"/>
  <c r="CN797" i="2"/>
  <c r="CL797" i="2"/>
  <c r="CL185" i="2"/>
  <c r="CN185" i="2"/>
  <c r="CM185" i="2"/>
  <c r="CN1283" i="2"/>
  <c r="CL1283" i="2"/>
  <c r="CN1074" i="2"/>
  <c r="CL1074" i="2"/>
  <c r="CL319" i="2"/>
  <c r="CN319" i="2"/>
  <c r="CM319" i="2"/>
  <c r="CN1087" i="2"/>
  <c r="CL1087" i="2"/>
  <c r="CN200" i="2"/>
  <c r="CL200" i="2"/>
  <c r="CM200" i="2"/>
  <c r="CM957" i="2"/>
  <c r="CN957" i="2"/>
  <c r="CL897" i="2"/>
  <c r="CN897" i="2"/>
  <c r="CL52" i="2"/>
  <c r="CN52" i="2"/>
  <c r="CL862" i="2"/>
  <c r="CN862" i="2"/>
  <c r="CN1245" i="2"/>
  <c r="CL1245" i="2"/>
  <c r="CN1288" i="2"/>
  <c r="CL1288" i="2"/>
  <c r="CM989" i="2"/>
  <c r="CN989" i="2"/>
  <c r="CL480" i="2"/>
  <c r="CM480" i="2"/>
  <c r="CN480" i="2"/>
  <c r="CL1110" i="2"/>
  <c r="CM1110" i="2"/>
  <c r="CN1110" i="2"/>
  <c r="CN1260" i="2"/>
  <c r="CL1260" i="2"/>
  <c r="CL1051" i="2"/>
  <c r="CN1051" i="2"/>
  <c r="CM1051" i="2"/>
  <c r="CL579" i="2"/>
  <c r="CM579" i="2"/>
  <c r="CN579" i="2"/>
  <c r="CL1098" i="2"/>
  <c r="CM1098" i="2"/>
  <c r="CN1098" i="2"/>
  <c r="CL232" i="2"/>
  <c r="CM232" i="2"/>
  <c r="CN232" i="2"/>
  <c r="CM1021" i="2"/>
  <c r="CN1021" i="2"/>
  <c r="CM535" i="2"/>
  <c r="CN535" i="2"/>
  <c r="CN667" i="2"/>
  <c r="CL667" i="2"/>
  <c r="CM667" i="2"/>
  <c r="CN473" i="2"/>
  <c r="CL473" i="2"/>
  <c r="CN84" i="2"/>
  <c r="CM84" i="2"/>
  <c r="CL84" i="2"/>
  <c r="CM149" i="2"/>
  <c r="CN149" i="2"/>
  <c r="CN264" i="2"/>
  <c r="CM264" i="2"/>
  <c r="CN540" i="2"/>
  <c r="CM540" i="2"/>
  <c r="CL932" i="2"/>
  <c r="CN932" i="2"/>
  <c r="CN812" i="2"/>
  <c r="CM812" i="2"/>
  <c r="CN220" i="2"/>
  <c r="CL220" i="2"/>
  <c r="CM220" i="2"/>
  <c r="CL585" i="2"/>
  <c r="CM169" i="2"/>
  <c r="CL505" i="2"/>
  <c r="CL957" i="2"/>
  <c r="CM52" i="2"/>
  <c r="CN217" i="2"/>
  <c r="CL1081" i="2"/>
  <c r="CM1272" i="2"/>
  <c r="CM270" i="2"/>
  <c r="CM557" i="2"/>
  <c r="CN253" i="2"/>
  <c r="CN97" i="2"/>
  <c r="CL1128" i="2"/>
  <c r="CM59" i="2"/>
  <c r="CM1042" i="2"/>
  <c r="CM370" i="2"/>
  <c r="CM830" i="2"/>
  <c r="CN1268" i="2"/>
  <c r="CL1268" i="2"/>
  <c r="CM1268" i="2"/>
  <c r="CN90" i="2"/>
  <c r="CM90" i="2"/>
  <c r="CL90" i="2"/>
  <c r="CL396" i="2"/>
  <c r="CM396" i="2"/>
  <c r="CN396" i="2"/>
  <c r="CL1104" i="2"/>
  <c r="CM1104" i="2"/>
  <c r="CN1104" i="2"/>
  <c r="CN343" i="2"/>
  <c r="CM343" i="2"/>
  <c r="CL343" i="2"/>
  <c r="CL1099" i="2"/>
  <c r="CM1099" i="2"/>
  <c r="CN1099" i="2"/>
  <c r="CL352" i="2"/>
  <c r="CM352" i="2"/>
  <c r="CN352" i="2"/>
  <c r="CN193" i="2"/>
  <c r="CM193" i="2"/>
  <c r="CL193" i="2"/>
  <c r="CN445" i="2"/>
  <c r="CL445" i="2"/>
  <c r="CM445" i="2"/>
  <c r="CN92" i="2"/>
  <c r="CL92" i="2"/>
  <c r="CM92" i="2"/>
  <c r="CM1224" i="2"/>
  <c r="CL1224" i="2"/>
  <c r="CN1224" i="2"/>
  <c r="CL1116" i="2"/>
  <c r="CM1116" i="2"/>
  <c r="CN1116" i="2"/>
  <c r="CN29" i="2"/>
  <c r="CL29" i="2"/>
  <c r="CM29" i="2"/>
  <c r="CN201" i="2"/>
  <c r="CM201" i="2"/>
  <c r="CL201" i="2"/>
  <c r="CN1240" i="2"/>
  <c r="CL1240" i="2"/>
  <c r="CM1240" i="2"/>
  <c r="CM911" i="2"/>
  <c r="CL911" i="2"/>
  <c r="CN911" i="2"/>
  <c r="CN972" i="2"/>
  <c r="CL972" i="2"/>
  <c r="CM972" i="2"/>
  <c r="CN414" i="2"/>
  <c r="CM414" i="2"/>
  <c r="CL414" i="2"/>
  <c r="CM103" i="2"/>
  <c r="CL103" i="2"/>
  <c r="CN103" i="2"/>
  <c r="CN1324" i="2"/>
  <c r="CL1324" i="2"/>
  <c r="CM1324" i="2"/>
  <c r="CL762" i="2"/>
  <c r="CN762" i="2"/>
  <c r="CM762" i="2"/>
  <c r="CM658" i="2"/>
  <c r="CN658" i="2"/>
  <c r="CL658" i="2"/>
  <c r="CL247" i="2"/>
  <c r="CM247" i="2"/>
  <c r="CN247" i="2"/>
  <c r="CN838" i="2"/>
  <c r="CM838" i="2"/>
  <c r="CL838" i="2"/>
  <c r="CN147" i="2"/>
  <c r="CL147" i="2"/>
  <c r="CM147" i="2"/>
  <c r="CN901" i="2"/>
  <c r="CM901" i="2"/>
  <c r="CL901" i="2"/>
  <c r="CN1132" i="2"/>
  <c r="CM1132" i="2"/>
  <c r="CL1132" i="2"/>
  <c r="CN1164" i="2"/>
  <c r="CM1164" i="2"/>
  <c r="CL1164" i="2"/>
  <c r="CN765" i="2"/>
  <c r="CM765" i="2"/>
  <c r="CL765" i="2"/>
  <c r="CL602" i="2"/>
  <c r="CN602" i="2"/>
  <c r="CM602" i="2"/>
  <c r="CN1325" i="2"/>
  <c r="CL1325" i="2"/>
  <c r="CM1325" i="2"/>
  <c r="CN1174" i="2"/>
  <c r="CM1174" i="2"/>
  <c r="CL1174" i="2"/>
  <c r="CM1031" i="2"/>
  <c r="CL1031" i="2"/>
  <c r="CN1031" i="2"/>
  <c r="CM894" i="2"/>
  <c r="CL894" i="2"/>
  <c r="CN894" i="2"/>
  <c r="CN580" i="2"/>
  <c r="CM580" i="2"/>
  <c r="CL580" i="2"/>
  <c r="CM597" i="2"/>
  <c r="CL597" i="2"/>
  <c r="CN597" i="2"/>
  <c r="CN991" i="2"/>
  <c r="CM991" i="2"/>
  <c r="CL991" i="2"/>
  <c r="CN99" i="2"/>
  <c r="CM99" i="2"/>
  <c r="CL99" i="2"/>
  <c r="CL459" i="2"/>
  <c r="CM459" i="2"/>
  <c r="CN459" i="2"/>
  <c r="CM293" i="2"/>
  <c r="CL293" i="2"/>
  <c r="CN293" i="2"/>
  <c r="CL992" i="2"/>
  <c r="CN992" i="2"/>
  <c r="CM992" i="2"/>
  <c r="CN380" i="2"/>
  <c r="CM380" i="2"/>
  <c r="CL380" i="2"/>
  <c r="CN288" i="2"/>
  <c r="CL288" i="2"/>
  <c r="CM288" i="2"/>
  <c r="CN928" i="2"/>
  <c r="CL928" i="2"/>
  <c r="CM928" i="2"/>
  <c r="CM889" i="2"/>
  <c r="CL889" i="2"/>
  <c r="CN889" i="2"/>
  <c r="CL956" i="2"/>
  <c r="CM956" i="2"/>
  <c r="CN956" i="2"/>
  <c r="CL311" i="2"/>
  <c r="CM311" i="2"/>
  <c r="CN311" i="2"/>
  <c r="CN816" i="2"/>
  <c r="CL816" i="2"/>
  <c r="CM816" i="2"/>
  <c r="CL166" i="2"/>
  <c r="CM166" i="2"/>
  <c r="CN166" i="2"/>
  <c r="CN781" i="2"/>
  <c r="CM781" i="2"/>
  <c r="CL781" i="2"/>
  <c r="CN650" i="2"/>
  <c r="CM650" i="2"/>
  <c r="CL650" i="2"/>
  <c r="CM472" i="2"/>
  <c r="CL472" i="2"/>
  <c r="CN472" i="2"/>
  <c r="CM1137" i="2"/>
  <c r="CL1137" i="2"/>
  <c r="CN1137" i="2"/>
  <c r="CN446" i="2"/>
  <c r="CM446" i="2"/>
  <c r="CL446" i="2"/>
  <c r="CL744" i="2"/>
  <c r="CM744" i="2"/>
  <c r="CN744" i="2"/>
  <c r="CL790" i="2"/>
  <c r="CM790" i="2"/>
  <c r="CN790" i="2"/>
  <c r="CN366" i="2"/>
  <c r="CM366" i="2"/>
  <c r="CL366" i="2"/>
  <c r="CN242" i="2"/>
  <c r="CM242" i="2"/>
  <c r="CL242" i="2"/>
  <c r="CN692" i="2"/>
  <c r="CL692" i="2"/>
  <c r="CM692" i="2"/>
  <c r="CL481" i="2"/>
  <c r="CN481" i="2"/>
  <c r="CN365" i="2"/>
  <c r="CM365" i="2"/>
  <c r="CL365" i="2"/>
  <c r="CL701" i="2"/>
  <c r="CM701" i="2"/>
  <c r="CN701" i="2"/>
  <c r="CN1195" i="2"/>
  <c r="CM1195" i="2"/>
  <c r="CL1195" i="2"/>
  <c r="CN1095" i="2"/>
  <c r="CM1095" i="2"/>
  <c r="CL1095" i="2"/>
  <c r="CN168" i="2"/>
  <c r="CM168" i="2"/>
  <c r="CL168" i="2"/>
  <c r="CN362" i="2"/>
  <c r="CM362" i="2"/>
  <c r="CL362" i="2"/>
  <c r="CL1117" i="2"/>
  <c r="CM1117" i="2"/>
  <c r="CN1117" i="2"/>
  <c r="CM663" i="2"/>
  <c r="CL663" i="2"/>
  <c r="CN663" i="2"/>
  <c r="CN621" i="2"/>
  <c r="CM621" i="2"/>
  <c r="CL621" i="2"/>
  <c r="CL568" i="2"/>
  <c r="CM568" i="2"/>
  <c r="CN568" i="2"/>
  <c r="CL1227" i="2"/>
  <c r="CM1227" i="2"/>
  <c r="CN1227" i="2"/>
  <c r="CN559" i="2"/>
  <c r="CM559" i="2"/>
  <c r="CL559" i="2"/>
  <c r="CL1185" i="2"/>
  <c r="CN1185" i="2"/>
  <c r="CM1185" i="2"/>
  <c r="CN441" i="2"/>
  <c r="CL441" i="2"/>
  <c r="CM441" i="2"/>
  <c r="CN782" i="2"/>
  <c r="CL782" i="2"/>
  <c r="CM782" i="2"/>
  <c r="CM541" i="2"/>
  <c r="CL541" i="2"/>
  <c r="CN541" i="2"/>
  <c r="CL942" i="2"/>
  <c r="CM942" i="2"/>
  <c r="CN942" i="2"/>
  <c r="CN969" i="2"/>
  <c r="CM969" i="2"/>
  <c r="CL969" i="2"/>
  <c r="CN1044" i="2"/>
  <c r="CL1044" i="2"/>
  <c r="CM1044" i="2"/>
  <c r="CN430" i="2"/>
  <c r="CM430" i="2"/>
  <c r="CL430" i="2"/>
  <c r="CN77" i="2"/>
  <c r="CL77" i="2"/>
  <c r="CM77" i="2"/>
  <c r="CM61" i="2"/>
  <c r="CL61" i="2"/>
  <c r="CN61" i="2"/>
  <c r="CL613" i="2"/>
  <c r="CM613" i="2"/>
  <c r="CN613" i="2"/>
  <c r="CN984" i="2"/>
  <c r="CL984" i="2"/>
  <c r="CM984" i="2"/>
  <c r="CN1168" i="2"/>
  <c r="CL1168" i="2"/>
  <c r="CM1168" i="2"/>
  <c r="CM546" i="2"/>
  <c r="CL546" i="2"/>
  <c r="CN546" i="2"/>
  <c r="CN639" i="2"/>
  <c r="CM639" i="2"/>
  <c r="CL639" i="2"/>
  <c r="CL573" i="2"/>
  <c r="CM573" i="2"/>
  <c r="CN573" i="2"/>
  <c r="CL171" i="2"/>
  <c r="CM171" i="2"/>
  <c r="CN171" i="2"/>
  <c r="CM354" i="2"/>
  <c r="CL354" i="2"/>
  <c r="CN354" i="2"/>
  <c r="CN693" i="2"/>
  <c r="CL693" i="2"/>
  <c r="CM693" i="2"/>
  <c r="CN1199" i="2"/>
  <c r="CM1199" i="2"/>
  <c r="CL1199" i="2"/>
  <c r="CN1259" i="2"/>
  <c r="CM1259" i="2"/>
  <c r="CL1259" i="2"/>
  <c r="CN335" i="2"/>
  <c r="CM335" i="2"/>
  <c r="CL335" i="2"/>
  <c r="CN768" i="2"/>
  <c r="CM768" i="2"/>
  <c r="CL768" i="2"/>
  <c r="CN257" i="2"/>
  <c r="CM257" i="2"/>
  <c r="CL257" i="2"/>
  <c r="CM259" i="2"/>
  <c r="CL259" i="2"/>
  <c r="CN259" i="2"/>
  <c r="CN486" i="2"/>
  <c r="CM486" i="2"/>
  <c r="CL486" i="2"/>
  <c r="CM208" i="2"/>
  <c r="CL208" i="2"/>
  <c r="CN208" i="2"/>
  <c r="CN42" i="2"/>
  <c r="CL42" i="2"/>
  <c r="CM42" i="2"/>
  <c r="CN1050" i="2"/>
  <c r="CM1050" i="2"/>
  <c r="CL1050" i="2"/>
  <c r="CM517" i="2"/>
  <c r="CL517" i="2"/>
  <c r="CN517" i="2"/>
  <c r="CM174" i="2"/>
  <c r="CL174" i="2"/>
  <c r="CN174" i="2"/>
  <c r="CL565" i="2"/>
  <c r="CM565" i="2"/>
  <c r="CN565" i="2"/>
  <c r="CM1135" i="2"/>
  <c r="CL1135" i="2"/>
  <c r="CN1135" i="2"/>
  <c r="CM983" i="2"/>
  <c r="CL983" i="2"/>
  <c r="CN983" i="2"/>
  <c r="CN888" i="2"/>
  <c r="CL888" i="2"/>
  <c r="CM888" i="2"/>
  <c r="CN73" i="2"/>
  <c r="CM73" i="2"/>
  <c r="CL73" i="2"/>
  <c r="CN525" i="2"/>
  <c r="CL525" i="2"/>
  <c r="CM525" i="2"/>
  <c r="CN393" i="2"/>
  <c r="CM393" i="2"/>
  <c r="CL393" i="2"/>
  <c r="CM1019" i="2"/>
  <c r="CL1019" i="2"/>
  <c r="CN1019" i="2"/>
  <c r="CN197" i="2"/>
  <c r="CM197" i="2"/>
  <c r="CL197" i="2"/>
  <c r="CN374" i="2"/>
  <c r="CM374" i="2"/>
  <c r="CL374" i="2"/>
  <c r="CL1209" i="2"/>
  <c r="CM1209" i="2"/>
  <c r="CN1209" i="2"/>
  <c r="CL1047" i="2"/>
  <c r="CM1047" i="2"/>
  <c r="CN1047" i="2"/>
  <c r="CM592" i="2"/>
  <c r="CL592" i="2"/>
  <c r="CN592" i="2"/>
  <c r="CL821" i="2"/>
  <c r="CM821" i="2"/>
  <c r="CN821" i="2"/>
  <c r="CN215" i="2"/>
  <c r="CM215" i="2"/>
  <c r="CL215" i="2"/>
  <c r="CN1312" i="2"/>
  <c r="CM1312" i="2"/>
  <c r="CL1312" i="2"/>
  <c r="CL1060" i="2"/>
  <c r="CN1060" i="2"/>
  <c r="CM1060" i="2"/>
  <c r="CM549" i="2"/>
  <c r="CL549" i="2"/>
  <c r="CN549" i="2"/>
  <c r="CN950" i="2"/>
  <c r="CM950" i="2"/>
  <c r="CL950" i="2"/>
  <c r="CN108" i="2"/>
  <c r="CM108" i="2"/>
  <c r="CL108" i="2"/>
  <c r="CM538" i="2"/>
  <c r="CL538" i="2"/>
  <c r="CN538" i="2"/>
  <c r="CM324" i="2"/>
  <c r="CL324" i="2"/>
  <c r="CN324" i="2"/>
  <c r="CN1041" i="2"/>
  <c r="CM1041" i="2"/>
  <c r="CL1041" i="2"/>
  <c r="CN586" i="2"/>
  <c r="CM586" i="2"/>
  <c r="CL586" i="2"/>
  <c r="CL132" i="2"/>
  <c r="CM132" i="2"/>
  <c r="CN132" i="2"/>
  <c r="CN960" i="2"/>
  <c r="CL960" i="2"/>
  <c r="CM960" i="2"/>
  <c r="CM422" i="2"/>
  <c r="CL422" i="2"/>
  <c r="CN422" i="2"/>
  <c r="CM1118" i="2"/>
  <c r="CL1118" i="2"/>
  <c r="CN1118" i="2"/>
  <c r="CL1147" i="2"/>
  <c r="CN1147" i="2"/>
  <c r="CM1147" i="2"/>
  <c r="CM813" i="2"/>
  <c r="CL813" i="2"/>
  <c r="CN813" i="2"/>
  <c r="CN70" i="2"/>
  <c r="CL70" i="2"/>
  <c r="CM70" i="2"/>
  <c r="CL158" i="2"/>
  <c r="CN158" i="2"/>
  <c r="CM158" i="2"/>
  <c r="CN1218" i="2"/>
  <c r="CL1218" i="2"/>
  <c r="CM1218" i="2"/>
  <c r="CM589" i="2"/>
  <c r="CL589" i="2"/>
  <c r="CN589" i="2"/>
  <c r="CN495" i="2"/>
  <c r="CM495" i="2"/>
  <c r="CL495" i="2"/>
  <c r="CN112" i="2"/>
  <c r="CM112" i="2"/>
  <c r="CL112" i="2"/>
  <c r="CM392" i="2"/>
  <c r="CL392" i="2"/>
  <c r="CN392" i="2"/>
  <c r="CN913" i="2"/>
  <c r="CL913" i="2"/>
  <c r="CM913" i="2"/>
  <c r="CN460" i="2"/>
  <c r="CM460" i="2"/>
  <c r="CL460" i="2"/>
  <c r="CN419" i="2"/>
  <c r="CM419" i="2"/>
  <c r="CL419" i="2"/>
  <c r="CN1000" i="2"/>
  <c r="CM1000" i="2"/>
  <c r="CL1000" i="2"/>
  <c r="CM402" i="2"/>
  <c r="CL402" i="2"/>
  <c r="CN402" i="2"/>
  <c r="CN444" i="2"/>
  <c r="CL444" i="2"/>
  <c r="CM271" i="2"/>
  <c r="CL271" i="2"/>
  <c r="CL1234" i="2"/>
  <c r="CM1234" i="2"/>
  <c r="CN1234" i="2"/>
  <c r="CL502" i="2"/>
  <c r="CM502" i="2"/>
  <c r="CN502" i="2"/>
  <c r="CN501" i="2"/>
  <c r="CM501" i="2"/>
  <c r="CL501" i="2"/>
  <c r="CM440" i="2"/>
  <c r="CL440" i="2"/>
  <c r="CN440" i="2"/>
  <c r="CM823" i="2"/>
  <c r="CL823" i="2"/>
  <c r="CN823" i="2"/>
  <c r="CL482" i="2"/>
  <c r="CM482" i="2"/>
  <c r="CN482" i="2"/>
  <c r="CM299" i="2"/>
  <c r="CL299" i="2"/>
  <c r="CN299" i="2"/>
  <c r="CN1114" i="2"/>
  <c r="CM1114" i="2"/>
  <c r="CL1114" i="2"/>
  <c r="CM656" i="2"/>
  <c r="CL656" i="2"/>
  <c r="CN656" i="2"/>
  <c r="CL82" i="2"/>
  <c r="CM82" i="2"/>
  <c r="CN82" i="2"/>
  <c r="CN941" i="2"/>
  <c r="CM941" i="2"/>
  <c r="CL941" i="2"/>
  <c r="CL858" i="2"/>
  <c r="CM858" i="2"/>
  <c r="CN858" i="2"/>
  <c r="CM566" i="2"/>
  <c r="CL566" i="2"/>
  <c r="CN566" i="2"/>
  <c r="CN643" i="2"/>
  <c r="CM643" i="2"/>
  <c r="CL643" i="2"/>
  <c r="CN140" i="2"/>
  <c r="CL140" i="2"/>
  <c r="CM140" i="2"/>
  <c r="CL303" i="2"/>
  <c r="CN303" i="2"/>
  <c r="CM303" i="2"/>
  <c r="CN1293" i="2"/>
  <c r="CL1293" i="2"/>
  <c r="CM1293" i="2"/>
  <c r="CM1138" i="2"/>
  <c r="CL1138" i="2"/>
  <c r="CN1138" i="2"/>
  <c r="CN978" i="2"/>
  <c r="CM978" i="2"/>
  <c r="CL978" i="2"/>
  <c r="CN50" i="2"/>
  <c r="CL50" i="2"/>
  <c r="CM50" i="2"/>
  <c r="CN394" i="2"/>
  <c r="CM394" i="2"/>
  <c r="CL394" i="2"/>
  <c r="CN1023" i="2"/>
  <c r="CM1023" i="2"/>
  <c r="CL1023" i="2"/>
  <c r="CM96" i="2"/>
  <c r="CL96" i="2"/>
  <c r="CN96" i="2"/>
  <c r="CN690" i="2"/>
  <c r="CL690" i="2"/>
  <c r="CM690" i="2"/>
  <c r="CN297" i="2"/>
  <c r="CM297" i="2"/>
  <c r="CL297" i="2"/>
  <c r="CN534" i="2"/>
  <c r="CM534" i="2"/>
  <c r="CL534" i="2"/>
  <c r="CM1285" i="2"/>
  <c r="CL1285" i="2"/>
  <c r="CN1285" i="2"/>
  <c r="CN842" i="2"/>
  <c r="CM842" i="2"/>
  <c r="CL842" i="2"/>
  <c r="CN977" i="2"/>
  <c r="CL977" i="2"/>
  <c r="CM977" i="2"/>
  <c r="CN1301" i="2"/>
  <c r="CL1301" i="2"/>
  <c r="CM1301" i="2"/>
  <c r="CN916" i="2"/>
  <c r="CM916" i="2"/>
  <c r="CL916" i="2"/>
  <c r="CN464" i="2"/>
  <c r="CM464" i="2"/>
  <c r="CL464" i="2"/>
  <c r="CN964" i="2"/>
  <c r="CM964" i="2"/>
  <c r="CL964" i="2"/>
  <c r="CN996" i="2"/>
  <c r="CM996" i="2"/>
  <c r="CL996" i="2"/>
  <c r="CM483" i="2"/>
  <c r="CL483" i="2"/>
  <c r="CN483" i="2"/>
  <c r="CN1035" i="2"/>
  <c r="CM1035" i="2"/>
  <c r="CL1035" i="2"/>
  <c r="CL510" i="2"/>
  <c r="CM510" i="2"/>
  <c r="CN510" i="2"/>
  <c r="CM1107" i="2"/>
  <c r="CL1107" i="2"/>
  <c r="CN1107" i="2"/>
  <c r="CL1286" i="2"/>
  <c r="CM1286" i="2"/>
  <c r="CN1286" i="2"/>
  <c r="CM1008" i="2"/>
  <c r="CL1008" i="2"/>
  <c r="CN1008" i="2"/>
  <c r="CN1295" i="2"/>
  <c r="CM1295" i="2"/>
  <c r="CL1295" i="2"/>
  <c r="CN1236" i="2"/>
  <c r="CM1236" i="2"/>
  <c r="CL1236" i="2"/>
  <c r="CN126" i="2"/>
  <c r="CM126" i="2"/>
  <c r="CL126" i="2"/>
  <c r="CM995" i="2"/>
  <c r="CL995" i="2"/>
  <c r="CN995" i="2"/>
  <c r="CN786" i="2"/>
  <c r="CL786" i="2"/>
  <c r="CM786" i="2"/>
  <c r="CN391" i="2"/>
  <c r="CM391" i="2"/>
  <c r="CL391" i="2"/>
  <c r="CM177" i="2"/>
  <c r="CL177" i="2"/>
  <c r="CN177" i="2"/>
  <c r="CN308" i="2"/>
  <c r="CM308" i="2"/>
  <c r="CL308" i="2"/>
  <c r="CL926" i="2"/>
  <c r="CM926" i="2"/>
  <c r="CN926" i="2"/>
  <c r="CL727" i="2"/>
  <c r="CN727" i="2"/>
  <c r="CM727" i="2"/>
  <c r="CN959" i="2"/>
  <c r="CL959" i="2"/>
  <c r="CM959" i="2"/>
  <c r="CL351" i="2"/>
  <c r="CM351" i="2"/>
  <c r="CN351" i="2"/>
  <c r="CN881" i="2"/>
  <c r="CL881" i="2"/>
  <c r="CM881" i="2"/>
  <c r="CN230" i="2"/>
  <c r="CL230" i="2"/>
  <c r="CM230" i="2"/>
  <c r="CL777" i="2"/>
  <c r="CN777" i="2"/>
  <c r="CM777" i="2"/>
  <c r="CL1157" i="2"/>
  <c r="CM1157" i="2"/>
  <c r="CN1157" i="2"/>
  <c r="CM1284" i="2"/>
  <c r="CL1284" i="2"/>
  <c r="CN1284" i="2"/>
  <c r="CL127" i="2"/>
  <c r="CM127" i="2"/>
  <c r="CN127" i="2"/>
  <c r="CN318" i="2"/>
  <c r="CL318" i="2"/>
  <c r="CM318" i="2"/>
  <c r="CN841" i="2"/>
  <c r="CL841" i="2"/>
  <c r="CM841" i="2"/>
  <c r="CM698" i="2"/>
  <c r="CL698" i="2"/>
  <c r="CN698" i="2"/>
  <c r="CL346" i="2"/>
  <c r="CM346" i="2"/>
  <c r="CN346" i="2"/>
  <c r="CL1153" i="2"/>
  <c r="CM1153" i="2"/>
  <c r="CN1153" i="2"/>
  <c r="CM1001" i="2"/>
  <c r="CL1001" i="2"/>
  <c r="CN1001" i="2"/>
  <c r="CL988" i="2"/>
  <c r="CN988" i="2"/>
  <c r="CM988" i="2"/>
  <c r="CN143" i="2"/>
  <c r="CM143" i="2"/>
  <c r="CL143" i="2"/>
  <c r="CL1006" i="2"/>
  <c r="CM1006" i="2"/>
  <c r="CN1006" i="2"/>
  <c r="CL1173" i="2"/>
  <c r="CM1173" i="2"/>
  <c r="CN1173" i="2"/>
  <c r="CN43" i="2"/>
  <c r="CM43" i="2"/>
  <c r="CL43" i="2"/>
  <c r="CM274" i="2"/>
  <c r="CL274" i="2"/>
  <c r="CN274" i="2"/>
  <c r="CN268" i="2"/>
  <c r="CM268" i="2"/>
  <c r="CL268" i="2"/>
  <c r="CN120" i="2"/>
  <c r="CL120" i="2"/>
  <c r="CM120" i="2"/>
  <c r="CL543" i="2"/>
  <c r="CN543" i="2"/>
  <c r="CM543" i="2"/>
  <c r="CL399" i="2"/>
  <c r="CN399" i="2"/>
  <c r="CM399" i="2"/>
  <c r="CN1229" i="2"/>
  <c r="CM1229" i="2"/>
  <c r="CL1229" i="2"/>
  <c r="CL839" i="2"/>
  <c r="CM839" i="2"/>
  <c r="CN839" i="2"/>
  <c r="CL1228" i="2"/>
  <c r="CM1228" i="2"/>
  <c r="CN1228" i="2"/>
  <c r="CN554" i="2"/>
  <c r="CL554" i="2"/>
  <c r="CM554" i="2"/>
  <c r="CL48" i="2"/>
  <c r="CM48" i="2"/>
  <c r="CN48" i="2"/>
  <c r="CM144" i="2"/>
  <c r="CL144" i="2"/>
  <c r="CN144" i="2"/>
  <c r="CL1187" i="2"/>
  <c r="CM1187" i="2"/>
  <c r="CN1187" i="2"/>
  <c r="CM939" i="2"/>
  <c r="CL939" i="2"/>
  <c r="CN939" i="2"/>
  <c r="CM575" i="2"/>
  <c r="CL575" i="2"/>
  <c r="CN575" i="2"/>
  <c r="CN661" i="2"/>
  <c r="CL661" i="2"/>
  <c r="CM661" i="2"/>
  <c r="CN87" i="2"/>
  <c r="CM87" i="2"/>
  <c r="CL87" i="2"/>
  <c r="CN1100" i="2"/>
  <c r="CM1100" i="2"/>
  <c r="CL1100" i="2"/>
  <c r="CM1109" i="2"/>
  <c r="CL1109" i="2"/>
  <c r="CN1109" i="2"/>
  <c r="CN914" i="2"/>
  <c r="CM914" i="2"/>
  <c r="CL914" i="2"/>
  <c r="CM1142" i="2"/>
  <c r="CL1142" i="2"/>
  <c r="CN1142" i="2"/>
  <c r="CL828" i="2"/>
  <c r="CM828" i="2"/>
  <c r="CN828" i="2"/>
  <c r="CL88" i="2"/>
  <c r="CM88" i="2"/>
  <c r="CN88" i="2"/>
  <c r="CN513" i="2"/>
  <c r="CL513" i="2"/>
  <c r="CM513" i="2"/>
  <c r="CM900" i="2"/>
  <c r="CL900" i="2"/>
  <c r="CN900" i="2"/>
  <c r="CM1123" i="2"/>
  <c r="CL1123" i="2"/>
  <c r="CN1123" i="2"/>
  <c r="CM544" i="2"/>
  <c r="CL544" i="2"/>
  <c r="CN544" i="2"/>
  <c r="CM1040" i="2"/>
  <c r="CL1040" i="2"/>
  <c r="CN1040" i="2"/>
  <c r="CN869" i="2"/>
  <c r="CM869" i="2"/>
  <c r="CL869" i="2"/>
  <c r="CM1172" i="2"/>
  <c r="CM710" i="2"/>
  <c r="CN1172" i="2"/>
  <c r="CM481" i="2"/>
  <c r="CM466" i="2"/>
  <c r="CL466" i="2"/>
  <c r="CN466" i="2"/>
  <c r="CM799" i="2"/>
  <c r="CL799" i="2"/>
  <c r="CN799" i="2"/>
  <c r="CN1090" i="2"/>
  <c r="CM1090" i="2"/>
  <c r="CL1090" i="2"/>
  <c r="CN673" i="2"/>
  <c r="CL673" i="2"/>
  <c r="CM673" i="2"/>
  <c r="CN159" i="2"/>
  <c r="CL159" i="2"/>
  <c r="CM159" i="2"/>
  <c r="CN95" i="2"/>
  <c r="CM95" i="2"/>
  <c r="CL95" i="2"/>
  <c r="CN652" i="2"/>
  <c r="CM652" i="2"/>
  <c r="CL652" i="2"/>
  <c r="CN953" i="2"/>
  <c r="CL953" i="2"/>
  <c r="CM953" i="2"/>
  <c r="CN686" i="2"/>
  <c r="CM686" i="2"/>
  <c r="CL686" i="2"/>
  <c r="CL47" i="2"/>
  <c r="CN47" i="2"/>
  <c r="CM47" i="2"/>
  <c r="CN1039" i="2"/>
  <c r="CL1039" i="2"/>
  <c r="CM1039" i="2"/>
  <c r="CL809" i="2"/>
  <c r="CM809" i="2"/>
  <c r="CN809" i="2"/>
  <c r="CN987" i="2"/>
  <c r="CL987" i="2"/>
  <c r="CM987" i="2"/>
  <c r="CM1158" i="2"/>
  <c r="CL1158" i="2"/>
  <c r="CN1158" i="2"/>
  <c r="CN642" i="2"/>
  <c r="CL642" i="2"/>
  <c r="CM642" i="2"/>
  <c r="CL330" i="2"/>
  <c r="CM330" i="2"/>
  <c r="CN330" i="2"/>
  <c r="CN155" i="2"/>
  <c r="CM155" i="2"/>
  <c r="CL155" i="2"/>
  <c r="CN411" i="2"/>
  <c r="CL411" i="2"/>
  <c r="CM411" i="2"/>
  <c r="CL418" i="2"/>
  <c r="CM418" i="2"/>
  <c r="CN418" i="2"/>
  <c r="CN31" i="2"/>
  <c r="CL31" i="2"/>
  <c r="CM31" i="2"/>
  <c r="CL240" i="2"/>
  <c r="CM240" i="2"/>
  <c r="CN240" i="2"/>
  <c r="CN854" i="2"/>
  <c r="CM854" i="2"/>
  <c r="CL854" i="2"/>
  <c r="CL110" i="2"/>
  <c r="CM110" i="2"/>
  <c r="CN110" i="2"/>
  <c r="CL211" i="2"/>
  <c r="CM211" i="2"/>
  <c r="CN211" i="2"/>
  <c r="CM526" i="2"/>
  <c r="CL526" i="2"/>
  <c r="CN526" i="2"/>
  <c r="CL1261" i="2"/>
  <c r="CN1261" i="2"/>
  <c r="CM1261" i="2"/>
  <c r="CM292" i="2"/>
  <c r="CL292" i="2"/>
  <c r="CN292" i="2"/>
  <c r="CL465" i="2"/>
  <c r="CM465" i="2"/>
  <c r="CN465" i="2"/>
  <c r="CL920" i="2"/>
  <c r="CM920" i="2"/>
  <c r="CN920" i="2"/>
  <c r="CL1048" i="2"/>
  <c r="CN1048" i="2"/>
  <c r="CM1048" i="2"/>
  <c r="CN715" i="2"/>
  <c r="CM715" i="2"/>
  <c r="CL715" i="2"/>
  <c r="CL1197" i="2"/>
  <c r="CM1197" i="2"/>
  <c r="CN1197" i="2"/>
  <c r="CL160" i="2"/>
  <c r="CM160" i="2"/>
  <c r="CN160" i="2"/>
  <c r="CL1242" i="2"/>
  <c r="CM1242" i="2"/>
  <c r="CN1242" i="2"/>
  <c r="CL1243" i="2"/>
  <c r="CM1243" i="2"/>
  <c r="CN1243" i="2"/>
  <c r="CL1058" i="2"/>
  <c r="CM1058" i="2"/>
  <c r="CN1058" i="2"/>
  <c r="CM1180" i="2"/>
  <c r="CL1180" i="2"/>
  <c r="CN1180" i="2"/>
  <c r="CM294" i="2"/>
  <c r="CL294" i="2"/>
  <c r="CN294" i="2"/>
  <c r="CN64" i="2"/>
  <c r="CM64" i="2"/>
  <c r="CL64" i="2"/>
  <c r="CN1263" i="2"/>
  <c r="CM1263" i="2"/>
  <c r="CL1263" i="2"/>
  <c r="CL1184" i="2"/>
  <c r="CM1184" i="2"/>
  <c r="CN1184" i="2"/>
  <c r="CN199" i="2"/>
  <c r="CM199" i="2"/>
  <c r="CL199" i="2"/>
  <c r="CN1079" i="2"/>
  <c r="CM1079" i="2"/>
  <c r="CL1079" i="2"/>
  <c r="CN496" i="2"/>
  <c r="CL496" i="2"/>
  <c r="CM496" i="2"/>
  <c r="CM883" i="2"/>
  <c r="CL883" i="2"/>
  <c r="CN883" i="2"/>
  <c r="CN281" i="2"/>
  <c r="CL281" i="2"/>
  <c r="CM281" i="2"/>
  <c r="CL532" i="2"/>
  <c r="CM532" i="2"/>
  <c r="CN532" i="2"/>
  <c r="CN134" i="2"/>
  <c r="CM134" i="2"/>
  <c r="CL134" i="2"/>
  <c r="CN849" i="2"/>
  <c r="CM849" i="2"/>
  <c r="CL849" i="2"/>
  <c r="CN793" i="2"/>
  <c r="CM793" i="2"/>
  <c r="CL793" i="2"/>
  <c r="CN449" i="2"/>
  <c r="CM449" i="2"/>
  <c r="CL449" i="2"/>
  <c r="CN1063" i="2"/>
  <c r="CL1063" i="2"/>
  <c r="CM1063" i="2"/>
  <c r="CM203" i="2"/>
  <c r="CL203" i="2"/>
  <c r="CN203" i="2"/>
  <c r="CN121" i="2"/>
  <c r="CM121" i="2"/>
  <c r="CL121" i="2"/>
  <c r="CL933" i="2"/>
  <c r="CM933" i="2"/>
  <c r="CN933" i="2"/>
  <c r="CL388" i="2"/>
  <c r="CM388" i="2"/>
  <c r="CN388" i="2"/>
  <c r="CN1305" i="2"/>
  <c r="CL1305" i="2"/>
  <c r="CM1305" i="2"/>
  <c r="CM512" i="2"/>
  <c r="CL512" i="2"/>
  <c r="CN512" i="2"/>
  <c r="CM515" i="2"/>
  <c r="CN515" i="2"/>
  <c r="CN488" i="2"/>
  <c r="CM488" i="2"/>
  <c r="CL488" i="2"/>
  <c r="CN363" i="2"/>
  <c r="CM363" i="2"/>
  <c r="CL363" i="2"/>
  <c r="CL694" i="2"/>
  <c r="CM694" i="2"/>
  <c r="CN694" i="2"/>
  <c r="CN662" i="2"/>
  <c r="CM662" i="2"/>
  <c r="CL662" i="2"/>
  <c r="CM109" i="2"/>
  <c r="CL109" i="2"/>
  <c r="CN109" i="2"/>
  <c r="CL737" i="2"/>
  <c r="CM737" i="2"/>
  <c r="CN737" i="2"/>
  <c r="CM1162" i="2"/>
  <c r="CL1162" i="2"/>
  <c r="CN1162" i="2"/>
  <c r="CM1203" i="2"/>
  <c r="CL1203" i="2"/>
  <c r="CN1203" i="2"/>
  <c r="CN906" i="2"/>
  <c r="CM906" i="2"/>
  <c r="CL906" i="2"/>
  <c r="CN458" i="2"/>
  <c r="CM458" i="2"/>
  <c r="CL458" i="2"/>
  <c r="CM115" i="2"/>
  <c r="CL115" i="2"/>
  <c r="CN115" i="2"/>
  <c r="CL516" i="2"/>
  <c r="CN516" i="2"/>
  <c r="CM516" i="2"/>
  <c r="CN1171" i="2"/>
  <c r="CM1171" i="2"/>
  <c r="CL1171" i="2"/>
  <c r="CN1219" i="2"/>
  <c r="CL1219" i="2"/>
  <c r="CM1219" i="2"/>
  <c r="CM1033" i="2"/>
  <c r="CL1033" i="2"/>
  <c r="CN1033" i="2"/>
  <c r="CN853" i="2"/>
  <c r="CL853" i="2"/>
  <c r="CM853" i="2"/>
  <c r="CN244" i="2"/>
  <c r="CL244" i="2"/>
  <c r="CM244" i="2"/>
  <c r="CM1251" i="2"/>
  <c r="CL1251" i="2"/>
  <c r="CN1251" i="2"/>
  <c r="CL608" i="2"/>
  <c r="CN608" i="2"/>
  <c r="CM608" i="2"/>
  <c r="CN1175" i="2"/>
  <c r="CM1175" i="2"/>
  <c r="CL1175" i="2"/>
  <c r="CN323" i="2"/>
  <c r="CM323" i="2"/>
  <c r="CL323" i="2"/>
  <c r="CM55" i="2"/>
  <c r="CL55" i="2"/>
  <c r="CN55" i="2"/>
  <c r="CN615" i="2"/>
  <c r="CM615" i="2"/>
  <c r="CL615" i="2"/>
  <c r="CL668" i="2"/>
  <c r="CM668" i="2"/>
  <c r="CN668" i="2"/>
  <c r="CL451" i="2"/>
  <c r="CM451" i="2"/>
  <c r="CN451" i="2"/>
  <c r="CN37" i="2"/>
  <c r="CL37" i="2"/>
  <c r="CM37" i="2"/>
  <c r="CN412" i="2"/>
  <c r="CM412" i="2"/>
  <c r="CL412" i="2"/>
  <c r="CM405" i="2"/>
  <c r="CL405" i="2"/>
  <c r="CN405" i="2"/>
  <c r="CL511" i="2"/>
  <c r="CM511" i="2"/>
  <c r="CN511" i="2"/>
  <c r="CM454" i="2"/>
  <c r="CL454" i="2"/>
  <c r="CN454" i="2"/>
  <c r="CN428" i="2"/>
  <c r="CL428" i="2"/>
  <c r="CM428" i="2"/>
  <c r="CL1177" i="2"/>
  <c r="CN1177" i="2"/>
  <c r="CM1177" i="2"/>
  <c r="CN971" i="2"/>
  <c r="CM971" i="2"/>
  <c r="CL971" i="2"/>
  <c r="CN603" i="2"/>
  <c r="CM603" i="2"/>
  <c r="CL603" i="2"/>
  <c r="CN1198" i="2"/>
  <c r="CM1198" i="2"/>
  <c r="CL1198" i="2"/>
  <c r="CN832" i="2"/>
  <c r="CL832" i="2"/>
  <c r="CM832" i="2"/>
  <c r="CM1297" i="2"/>
  <c r="CL1297" i="2"/>
  <c r="CN1297" i="2"/>
  <c r="CN69" i="2"/>
  <c r="CM69" i="2"/>
  <c r="CL69" i="2"/>
  <c r="CN1315" i="2"/>
  <c r="CL1315" i="2"/>
  <c r="CM1315" i="2"/>
  <c r="CN788" i="2"/>
  <c r="CL788" i="2"/>
  <c r="CM788" i="2"/>
  <c r="CN625" i="2"/>
  <c r="CL625" i="2"/>
  <c r="CM625" i="2"/>
  <c r="CM421" i="2"/>
  <c r="CL421" i="2"/>
  <c r="CN421" i="2"/>
  <c r="CN57" i="2"/>
  <c r="CM57" i="2"/>
  <c r="CL57" i="2"/>
  <c r="CN164" i="2"/>
  <c r="CL164" i="2"/>
  <c r="CM164" i="2"/>
  <c r="CN278" i="2"/>
  <c r="CM278" i="2"/>
  <c r="CL278" i="2"/>
  <c r="CN367" i="2"/>
  <c r="CM367" i="2"/>
  <c r="CL367" i="2"/>
  <c r="CN453" i="2"/>
  <c r="CL453" i="2"/>
  <c r="CM453" i="2"/>
  <c r="CM172" i="2"/>
  <c r="CL172" i="2"/>
  <c r="CN172" i="2"/>
  <c r="CN648" i="2"/>
  <c r="CL648" i="2"/>
  <c r="CM648" i="2"/>
  <c r="CN564" i="2"/>
  <c r="CM564" i="2"/>
  <c r="CL564" i="2"/>
  <c r="CN1038" i="2"/>
  <c r="CL1038" i="2"/>
  <c r="CM1038" i="2"/>
  <c r="CM320" i="2"/>
  <c r="CL320" i="2"/>
  <c r="CN320" i="2"/>
  <c r="CL182" i="2"/>
  <c r="CN182" i="2"/>
  <c r="CM182" i="2"/>
  <c r="CM628" i="2"/>
  <c r="CL628" i="2"/>
  <c r="CN628" i="2"/>
  <c r="CN1089" i="2"/>
  <c r="CM1089" i="2"/>
  <c r="CL1089" i="2"/>
  <c r="CM345" i="2"/>
  <c r="CL345" i="2"/>
  <c r="CN345" i="2"/>
  <c r="CN139" i="2"/>
  <c r="CM139" i="2"/>
  <c r="CL139" i="2"/>
  <c r="CL836" i="2"/>
  <c r="CN836" i="2"/>
  <c r="CM836" i="2"/>
  <c r="CL117" i="2"/>
  <c r="CN117" i="2"/>
  <c r="CM117" i="2"/>
  <c r="CN611" i="2"/>
  <c r="CL611" i="2"/>
  <c r="CM611" i="2"/>
  <c r="CL829" i="2"/>
  <c r="CN829" i="2"/>
  <c r="CM829" i="2"/>
  <c r="CL708" i="2"/>
  <c r="CN708" i="2"/>
  <c r="CM708" i="2"/>
  <c r="CN1322" i="2"/>
  <c r="CL1322" i="2"/>
  <c r="CM1322" i="2"/>
  <c r="CM1067" i="2"/>
  <c r="CL1067" i="2"/>
  <c r="CN1067" i="2"/>
  <c r="CM167" i="2"/>
  <c r="CL167" i="2"/>
  <c r="CN167" i="2"/>
  <c r="CM447" i="2"/>
  <c r="CL447" i="2"/>
  <c r="CN447" i="2"/>
  <c r="CL223" i="2"/>
  <c r="CM223" i="2"/>
  <c r="CN223" i="2"/>
  <c r="CL1075" i="2"/>
  <c r="CM1075" i="2"/>
  <c r="CN1075" i="2"/>
  <c r="CN699" i="2"/>
  <c r="CL699" i="2"/>
  <c r="CM699" i="2"/>
  <c r="CL664" i="2"/>
  <c r="CM664" i="2"/>
  <c r="CN664" i="2"/>
  <c r="CN416" i="2"/>
  <c r="CM416" i="2"/>
  <c r="CL416" i="2"/>
  <c r="CL755" i="2"/>
  <c r="CN755" i="2"/>
  <c r="CM755" i="2"/>
  <c r="CN231" i="2"/>
  <c r="CM231" i="2"/>
  <c r="CL231" i="2"/>
  <c r="CN260" i="2"/>
  <c r="CM260" i="2"/>
  <c r="CL260" i="2"/>
  <c r="CM262" i="2"/>
  <c r="CL262" i="2"/>
  <c r="CN262" i="2"/>
  <c r="CN527" i="2"/>
  <c r="CM527" i="2"/>
  <c r="CL527" i="2"/>
  <c r="CM893" i="2"/>
  <c r="CL893" i="2"/>
  <c r="CN893" i="2"/>
  <c r="CN800" i="2"/>
  <c r="CM800" i="2"/>
  <c r="CL800" i="2"/>
  <c r="CM72" i="2"/>
  <c r="CL72" i="2"/>
  <c r="CN72" i="2"/>
  <c r="CN746" i="2"/>
  <c r="CM746" i="2"/>
  <c r="CL746" i="2"/>
  <c r="CN491" i="2"/>
  <c r="CL491" i="2"/>
  <c r="CM491" i="2"/>
  <c r="CN1002" i="2"/>
  <c r="CM1002" i="2"/>
  <c r="CL1002" i="2"/>
  <c r="CM776" i="2"/>
  <c r="CL776" i="2"/>
  <c r="CN776" i="2"/>
  <c r="CN921" i="2"/>
  <c r="CM921" i="2"/>
  <c r="CL921" i="2"/>
  <c r="CM705" i="2"/>
  <c r="CL705" i="2"/>
  <c r="CN705" i="2"/>
  <c r="CN258" i="2"/>
  <c r="CL258" i="2"/>
  <c r="CN1126" i="2"/>
  <c r="CM1126" i="2"/>
  <c r="CL1126" i="2"/>
  <c r="CN332" i="2"/>
  <c r="CM332" i="2"/>
  <c r="CL332" i="2"/>
  <c r="CM1004" i="2"/>
  <c r="CL1004" i="2"/>
  <c r="CN1004" i="2"/>
  <c r="CN1032" i="2"/>
  <c r="CL1032" i="2"/>
  <c r="CM1032" i="2"/>
  <c r="CL739" i="2"/>
  <c r="CM739" i="2"/>
  <c r="CN739" i="2"/>
  <c r="CN1054" i="2"/>
  <c r="CL1054" i="2"/>
  <c r="CM1054" i="2"/>
  <c r="CL539" i="2"/>
  <c r="CM539" i="2"/>
  <c r="CN539" i="2"/>
  <c r="CM632" i="2"/>
  <c r="CL632" i="2"/>
  <c r="CN632" i="2"/>
  <c r="CN348" i="2"/>
  <c r="CL348" i="2"/>
  <c r="CM348" i="2"/>
  <c r="CM1314" i="2"/>
  <c r="CL1314" i="2"/>
  <c r="CN1314" i="2"/>
  <c r="CM290" i="2"/>
  <c r="CL290" i="2"/>
  <c r="CN290" i="2"/>
  <c r="CM138" i="2"/>
  <c r="CL138" i="2"/>
  <c r="CN138" i="2"/>
  <c r="CL1088" i="2"/>
  <c r="CM1088" i="2"/>
  <c r="CN1088" i="2"/>
  <c r="CM1030" i="2"/>
  <c r="CL1030" i="2"/>
  <c r="CN1030" i="2"/>
  <c r="CM163" i="2"/>
  <c r="CL163" i="2"/>
  <c r="CN163" i="2"/>
  <c r="CN228" i="2"/>
  <c r="CM228" i="2"/>
  <c r="CL228" i="2"/>
  <c r="CM44" i="2"/>
  <c r="CL44" i="2"/>
  <c r="CN44" i="2"/>
  <c r="CN688" i="2"/>
  <c r="CM688" i="2"/>
  <c r="CL688" i="2"/>
  <c r="CN1065" i="2"/>
  <c r="CL1065" i="2"/>
  <c r="CM1065" i="2"/>
  <c r="CN1179" i="2"/>
  <c r="CL1179" i="2"/>
  <c r="CM1179" i="2"/>
  <c r="CN1208" i="2"/>
  <c r="CL1208" i="2"/>
  <c r="CM1208" i="2"/>
  <c r="CN581" i="2"/>
  <c r="CL581" i="2"/>
  <c r="CM581" i="2"/>
  <c r="CL179" i="2"/>
  <c r="CM179" i="2"/>
  <c r="CN179" i="2"/>
  <c r="CL1146" i="2"/>
  <c r="CM1146" i="2"/>
  <c r="CN1146" i="2"/>
  <c r="CL243" i="2"/>
  <c r="CM243" i="2"/>
  <c r="CN243" i="2"/>
  <c r="CN743" i="2"/>
  <c r="CL743" i="2"/>
  <c r="CM743" i="2"/>
  <c r="CN1113" i="2"/>
  <c r="CM1113" i="2"/>
  <c r="CL1113" i="2"/>
  <c r="CN1321" i="2"/>
  <c r="CL1321" i="2"/>
  <c r="CM1321" i="2"/>
  <c r="CN629" i="2"/>
  <c r="CL629" i="2"/>
  <c r="CM629" i="2"/>
  <c r="CM855" i="2"/>
  <c r="CL855" i="2"/>
  <c r="CN855" i="2"/>
  <c r="CN267" i="2"/>
  <c r="CM267" i="2"/>
  <c r="CL267" i="2"/>
  <c r="CN952" i="2"/>
  <c r="CL952" i="2"/>
  <c r="CM952" i="2"/>
  <c r="CM533" i="2"/>
  <c r="CL533" i="2"/>
  <c r="CN533" i="2"/>
  <c r="CN887" i="2"/>
  <c r="CM887" i="2"/>
  <c r="CL887" i="2"/>
  <c r="CM610" i="2"/>
  <c r="CL610" i="2"/>
  <c r="CN610" i="2"/>
  <c r="CN1207" i="2"/>
  <c r="CM1207" i="2"/>
  <c r="CL1207" i="2"/>
  <c r="CN35" i="2"/>
  <c r="CL35" i="2"/>
  <c r="CM35" i="2"/>
  <c r="CL157" i="2"/>
  <c r="CN157" i="2"/>
  <c r="CM157" i="2"/>
  <c r="CL657" i="2"/>
  <c r="CN657" i="2"/>
  <c r="CM657" i="2"/>
  <c r="CN759" i="2"/>
  <c r="CM759" i="2"/>
  <c r="CL759" i="2"/>
  <c r="CN188" i="2"/>
  <c r="CM188" i="2"/>
  <c r="CL188" i="2"/>
  <c r="CL644" i="2"/>
  <c r="CM644" i="2"/>
  <c r="CN644" i="2"/>
  <c r="CM745" i="2"/>
  <c r="CL745" i="2"/>
  <c r="CN745" i="2"/>
  <c r="CN51" i="2"/>
  <c r="CM51" i="2"/>
  <c r="CL51" i="2"/>
  <c r="CL130" i="2"/>
  <c r="CN130" i="2"/>
  <c r="CM130" i="2"/>
  <c r="CN85" i="2"/>
  <c r="CM85" i="2"/>
  <c r="CL85" i="2"/>
  <c r="CL434" i="2"/>
  <c r="CM434" i="2"/>
  <c r="CN434" i="2"/>
  <c r="CL1018" i="2"/>
  <c r="CM1018" i="2"/>
  <c r="CN1018" i="2"/>
  <c r="CM669" i="2"/>
  <c r="CL669" i="2"/>
  <c r="CN669" i="2"/>
  <c r="CN560" i="2"/>
  <c r="CM560" i="2"/>
  <c r="CL560" i="2"/>
  <c r="CN1151" i="2"/>
  <c r="CL1151" i="2"/>
  <c r="CM1151" i="2"/>
  <c r="CM189" i="2"/>
  <c r="CL189" i="2"/>
  <c r="CN189" i="2"/>
  <c r="CL456" i="2"/>
  <c r="CM456" i="2"/>
  <c r="CN456" i="2"/>
  <c r="CN1166" i="2"/>
  <c r="CM1166" i="2"/>
  <c r="CL1166" i="2"/>
  <c r="CM279" i="2"/>
  <c r="CL279" i="2"/>
  <c r="CN279" i="2"/>
  <c r="CN1266" i="2"/>
  <c r="CM1266" i="2"/>
  <c r="CL1266" i="2"/>
  <c r="CM951" i="2"/>
  <c r="CL951" i="2"/>
  <c r="CN951" i="2"/>
  <c r="CN609" i="2"/>
  <c r="CM609" i="2"/>
  <c r="CL609" i="2"/>
  <c r="CM994" i="2"/>
  <c r="CL994" i="2"/>
  <c r="CN994" i="2"/>
  <c r="CN1092" i="2"/>
  <c r="CL1092" i="2"/>
  <c r="CM1092" i="2"/>
  <c r="CM1124" i="2"/>
  <c r="CL1124" i="2"/>
  <c r="CN1124" i="2"/>
  <c r="CL83" i="2"/>
  <c r="CN83" i="2"/>
  <c r="CM83" i="2"/>
  <c r="CN767" i="2"/>
  <c r="CM767" i="2"/>
  <c r="CL767" i="2"/>
  <c r="CM1217" i="2"/>
  <c r="CN1217" i="2"/>
  <c r="CL1217" i="2"/>
  <c r="CM237" i="2"/>
  <c r="CL237" i="2"/>
  <c r="CN237" i="2"/>
  <c r="CN468" i="2"/>
  <c r="CL468" i="2"/>
  <c r="CM468" i="2"/>
  <c r="CN896" i="2"/>
  <c r="CL896" i="2"/>
  <c r="CM896" i="2"/>
  <c r="CL712" i="2"/>
  <c r="CM712" i="2"/>
  <c r="CN712" i="2"/>
  <c r="CL773" i="2"/>
  <c r="CM773" i="2"/>
  <c r="CN773" i="2"/>
  <c r="CL1020" i="2"/>
  <c r="CN1020" i="2"/>
  <c r="CM1020" i="2"/>
  <c r="CN878" i="2"/>
  <c r="CM878" i="2"/>
  <c r="CL878" i="2"/>
  <c r="CL429" i="2"/>
  <c r="CM429" i="2"/>
  <c r="CN429" i="2"/>
  <c r="CN1097" i="2"/>
  <c r="CM1097" i="2"/>
  <c r="CL1097" i="2"/>
  <c r="CL1258" i="2"/>
  <c r="CM1258" i="2"/>
  <c r="CN1258" i="2"/>
  <c r="CM895" i="2"/>
  <c r="CL895" i="2"/>
  <c r="CN895" i="2"/>
  <c r="CM1025" i="2"/>
  <c r="CL1025" i="2"/>
  <c r="CN1025" i="2"/>
  <c r="CM582" i="2"/>
  <c r="CL582" i="2"/>
  <c r="CN582" i="2"/>
  <c r="CM49" i="2"/>
  <c r="CL49" i="2"/>
  <c r="CN49" i="2"/>
  <c r="CL691" i="2"/>
  <c r="CN691" i="2"/>
  <c r="CM691" i="2"/>
  <c r="CM1289" i="2"/>
  <c r="CL1289" i="2"/>
  <c r="CN1289" i="2"/>
  <c r="CM339" i="2"/>
  <c r="CL339" i="2"/>
  <c r="CN339" i="2"/>
  <c r="CN1125" i="2"/>
  <c r="CL1125" i="2"/>
  <c r="CM1125" i="2"/>
  <c r="CN1233" i="2"/>
  <c r="CM1233" i="2"/>
  <c r="CL1233" i="2"/>
  <c r="CM1101" i="2"/>
  <c r="CL1101" i="2"/>
  <c r="CN1101" i="2"/>
  <c r="CN1014" i="2"/>
  <c r="CM1014" i="2"/>
  <c r="CL1014" i="2"/>
  <c r="CM1273" i="2"/>
  <c r="CL1273" i="2"/>
  <c r="CN1273" i="2"/>
  <c r="CM415" i="2"/>
  <c r="CL415" i="2"/>
  <c r="CN415" i="2"/>
  <c r="CN452" i="2"/>
  <c r="CM452" i="2"/>
  <c r="CL452" i="2"/>
  <c r="CL558" i="2"/>
  <c r="CM558" i="2"/>
  <c r="CN558" i="2"/>
  <c r="CN794" i="2"/>
  <c r="CL794" i="2"/>
  <c r="CM794" i="2"/>
  <c r="CN261" i="2"/>
  <c r="CM261" i="2"/>
  <c r="CL261" i="2"/>
  <c r="CN1103" i="2"/>
  <c r="CL1103" i="2"/>
  <c r="CM1103" i="2"/>
  <c r="CM389" i="2"/>
  <c r="CL389" i="2"/>
  <c r="CN389" i="2"/>
  <c r="CN1271" i="2"/>
  <c r="CM1271" i="2"/>
  <c r="CL1271" i="2"/>
  <c r="CN605" i="2"/>
  <c r="CM605" i="2"/>
  <c r="CL605" i="2"/>
  <c r="CM98" i="2"/>
  <c r="CL98" i="2"/>
  <c r="CN98" i="2"/>
  <c r="CL1181" i="2"/>
  <c r="CN1181" i="2"/>
  <c r="CM1181" i="2"/>
  <c r="CL616" i="2"/>
  <c r="CM616" i="2"/>
  <c r="CN616" i="2"/>
  <c r="CN226" i="2"/>
  <c r="CM226" i="2"/>
  <c r="CL226" i="2"/>
  <c r="CH1330" i="2"/>
  <c r="CJ1332" i="2" s="1"/>
  <c r="CN322" i="2"/>
  <c r="CL710" i="2"/>
  <c r="CL678" i="2"/>
  <c r="CM258" i="2"/>
  <c r="CL515" i="2"/>
  <c r="CM378" i="2"/>
  <c r="CL378" i="2"/>
  <c r="CN378" i="2"/>
  <c r="CL860" i="2"/>
  <c r="CM860" i="2"/>
  <c r="CN860" i="2"/>
  <c r="CN946" i="2"/>
  <c r="CL946" i="2"/>
  <c r="CM946" i="2"/>
  <c r="CN341" i="2"/>
  <c r="CL341" i="2"/>
  <c r="CM341" i="2"/>
  <c r="CL377" i="2"/>
  <c r="CM377" i="2"/>
  <c r="CN377" i="2"/>
  <c r="CL295" i="2"/>
  <c r="CM295" i="2"/>
  <c r="CN295" i="2"/>
  <c r="CM874" i="2"/>
  <c r="CL874" i="2"/>
  <c r="CN874" i="2"/>
  <c r="CL287" i="2"/>
  <c r="CM287" i="2"/>
  <c r="CN287" i="2"/>
  <c r="CN356" i="2"/>
  <c r="CM356" i="2"/>
  <c r="CL356" i="2"/>
  <c r="CN674" i="2"/>
  <c r="CM674" i="2"/>
  <c r="CL674" i="2"/>
  <c r="CM41" i="2"/>
  <c r="CL41" i="2"/>
  <c r="CN41" i="2"/>
  <c r="CL75" i="2"/>
  <c r="CM75" i="2"/>
  <c r="CN75" i="2"/>
  <c r="CM518" i="2"/>
  <c r="CL518" i="2"/>
  <c r="CN518" i="2"/>
  <c r="CL406" i="2"/>
  <c r="CM406" i="2"/>
  <c r="CN406" i="2"/>
  <c r="CL227" i="2"/>
  <c r="CM227" i="2"/>
  <c r="CN227" i="2"/>
  <c r="CN426" i="2"/>
  <c r="CM426" i="2"/>
  <c r="CL426" i="2"/>
  <c r="CN681" i="2"/>
  <c r="CM681" i="2"/>
  <c r="CL681" i="2"/>
  <c r="CN726" i="2"/>
  <c r="CM726" i="2"/>
  <c r="CL726" i="2"/>
  <c r="CN700" i="2"/>
  <c r="CL700" i="2"/>
  <c r="CM700" i="2"/>
  <c r="CM596" i="2"/>
  <c r="CL596" i="2"/>
  <c r="CN596" i="2"/>
  <c r="CN810" i="2"/>
  <c r="CM810" i="2"/>
  <c r="CL810" i="2"/>
  <c r="CL1029" i="2"/>
  <c r="CN1029" i="2"/>
  <c r="CM1029" i="2"/>
  <c r="CN222" i="2"/>
  <c r="CM222" i="2"/>
  <c r="CL222" i="2"/>
  <c r="CN877" i="2"/>
  <c r="CL877" i="2"/>
  <c r="CM877" i="2"/>
  <c r="CN1156" i="2"/>
  <c r="CL1156" i="2"/>
  <c r="CM1156" i="2"/>
  <c r="CN1252" i="2"/>
  <c r="CL1252" i="2"/>
  <c r="CM1252" i="2"/>
  <c r="CN600" i="2"/>
  <c r="CM600" i="2"/>
  <c r="CL600" i="2"/>
  <c r="CN850" i="2"/>
  <c r="CL850" i="2"/>
  <c r="CM850" i="2"/>
  <c r="CL619" i="2"/>
  <c r="CM619" i="2"/>
  <c r="CN619" i="2"/>
  <c r="CN1313" i="2"/>
  <c r="CM1313" i="2"/>
  <c r="CL1313" i="2"/>
  <c r="CN626" i="2"/>
  <c r="CL626" i="2"/>
  <c r="CM626" i="2"/>
  <c r="CL742" i="2"/>
  <c r="CM742" i="2"/>
  <c r="CN742" i="2"/>
  <c r="CN938" i="2"/>
  <c r="CL938" i="2"/>
  <c r="CM938" i="2"/>
  <c r="CN245" i="2"/>
  <c r="CM245" i="2"/>
  <c r="CL245" i="2"/>
  <c r="CN485" i="2"/>
  <c r="CL485" i="2"/>
  <c r="CM485" i="2"/>
  <c r="CL417" i="2"/>
  <c r="CM417" i="2"/>
  <c r="CN417" i="2"/>
  <c r="CM718" i="2"/>
  <c r="CL718" i="2"/>
  <c r="CN718" i="2"/>
  <c r="CM1082" i="2"/>
  <c r="CL1082" i="2"/>
  <c r="CN1082" i="2"/>
  <c r="CM1308" i="2"/>
  <c r="CL1308" i="2"/>
  <c r="CN1308" i="2"/>
  <c r="CN27" i="2"/>
  <c r="CL27" i="2"/>
  <c r="CM27" i="2"/>
  <c r="CN576" i="2"/>
  <c r="CM576" i="2"/>
  <c r="CL576" i="2"/>
  <c r="CN1160" i="2"/>
  <c r="CM1160" i="2"/>
  <c r="CL1160" i="2"/>
  <c r="CM1043" i="2"/>
  <c r="CL1043" i="2"/>
  <c r="CM834" i="2"/>
  <c r="CL834" i="2"/>
  <c r="CN834" i="2"/>
  <c r="CN594" i="2"/>
  <c r="CM594" i="2"/>
  <c r="CL594" i="2"/>
  <c r="CN328" i="2"/>
  <c r="CM328" i="2"/>
  <c r="CL328" i="2"/>
  <c r="CN368" i="2"/>
  <c r="CL368" i="2"/>
  <c r="CM909" i="2"/>
  <c r="CL909" i="2"/>
  <c r="CN909" i="2"/>
  <c r="CN1010" i="2"/>
  <c r="CM1010" i="2"/>
  <c r="CL1010" i="2"/>
  <c r="CN1292" i="2"/>
  <c r="CM1292" i="2"/>
  <c r="CL1292" i="2"/>
  <c r="CN935" i="2"/>
  <c r="CM935" i="2"/>
  <c r="CL935" i="2"/>
  <c r="CL703" i="2"/>
  <c r="CM703" i="2"/>
  <c r="CN703" i="2"/>
  <c r="CN1131" i="2"/>
  <c r="CM1131" i="2"/>
  <c r="CL1131" i="2"/>
  <c r="CM961" i="2"/>
  <c r="CL961" i="2"/>
  <c r="CN961" i="2"/>
  <c r="CN521" i="2"/>
  <c r="CL521" i="2"/>
  <c r="CM521" i="2"/>
  <c r="CM997" i="2"/>
  <c r="CL997" i="2"/>
  <c r="CN997" i="2"/>
  <c r="CL401" i="2"/>
  <c r="CN401" i="2"/>
  <c r="CM401" i="2"/>
  <c r="CN870" i="2"/>
  <c r="CM870" i="2"/>
  <c r="CL870" i="2"/>
  <c r="CL204" i="2"/>
  <c r="CM204" i="2"/>
  <c r="CN204" i="2"/>
  <c r="CN958" i="2"/>
  <c r="CM958" i="2"/>
  <c r="CL958" i="2"/>
  <c r="CN1211" i="2"/>
  <c r="CM1211" i="2"/>
  <c r="CL1211" i="2"/>
  <c r="CM119" i="2"/>
  <c r="CL119" i="2"/>
  <c r="CN119" i="2"/>
  <c r="CN1057" i="2"/>
  <c r="CL1057" i="2"/>
  <c r="CM1057" i="2"/>
  <c r="CM479" i="2"/>
  <c r="CL479" i="2"/>
  <c r="CN479" i="2"/>
  <c r="CL633" i="2"/>
  <c r="CM633" i="2"/>
  <c r="CN633" i="2"/>
  <c r="CN1294" i="2"/>
  <c r="CM1294" i="2"/>
  <c r="CL1294" i="2"/>
  <c r="CL216" i="2"/>
  <c r="CM216" i="2"/>
  <c r="CN216" i="2"/>
  <c r="CN284" i="2"/>
  <c r="CL284" i="2"/>
  <c r="CM284" i="2"/>
  <c r="CM503" i="2"/>
  <c r="CL503" i="2"/>
  <c r="CN503" i="2"/>
  <c r="CM1277" i="2"/>
  <c r="CL1277" i="2"/>
  <c r="CN1277" i="2"/>
  <c r="CN283" i="2"/>
  <c r="CL283" i="2"/>
  <c r="CM283" i="2"/>
  <c r="CN1070" i="2"/>
  <c r="CM1070" i="2"/>
  <c r="CL1070" i="2"/>
  <c r="CN1028" i="2"/>
  <c r="CM1028" i="2"/>
  <c r="CL1028" i="2"/>
  <c r="CN591" i="2"/>
  <c r="CL591" i="2"/>
  <c r="CM591" i="2"/>
  <c r="CM635" i="2"/>
  <c r="CL635" i="2"/>
  <c r="CN635" i="2"/>
  <c r="CN1105" i="2"/>
  <c r="CM1105" i="2"/>
  <c r="CL1105" i="2"/>
  <c r="CN779" i="2"/>
  <c r="CM779" i="2"/>
  <c r="CL779" i="2"/>
  <c r="CN60" i="2"/>
  <c r="CM60" i="2"/>
  <c r="CL60" i="2"/>
  <c r="CL724" i="2"/>
  <c r="CM724" i="2"/>
  <c r="CN724" i="2"/>
  <c r="CL965" i="2"/>
  <c r="CM965" i="2"/>
  <c r="CN965" i="2"/>
  <c r="CM1264" i="2"/>
  <c r="CL1264" i="2"/>
  <c r="CN1264" i="2"/>
  <c r="CN1244" i="2"/>
  <c r="CL1244" i="2"/>
  <c r="CM1244" i="2"/>
  <c r="CN741" i="2"/>
  <c r="CL741" i="2"/>
  <c r="CM741" i="2"/>
  <c r="CN903" i="2"/>
  <c r="CM903" i="2"/>
  <c r="CL903" i="2"/>
  <c r="CN463" i="2"/>
  <c r="CL463" i="2"/>
  <c r="CM463" i="2"/>
  <c r="CL1280" i="2"/>
  <c r="CN1280" i="2"/>
  <c r="CM1280" i="2"/>
  <c r="CM358" i="2"/>
  <c r="CL358" i="2"/>
  <c r="CN358" i="2"/>
  <c r="CL822" i="2"/>
  <c r="CM822" i="2"/>
  <c r="CN822" i="2"/>
  <c r="CM184" i="2"/>
  <c r="CL184" i="2"/>
  <c r="CN184" i="2"/>
  <c r="CN285" i="2"/>
  <c r="CL285" i="2"/>
  <c r="CM285" i="2"/>
  <c r="CL1306" i="2"/>
  <c r="CM1306" i="2"/>
  <c r="CN1306" i="2"/>
  <c r="CN498" i="2"/>
  <c r="CM498" i="2"/>
  <c r="CL498" i="2"/>
  <c r="CN670" i="2"/>
  <c r="CL670" i="2"/>
  <c r="CM670" i="2"/>
  <c r="CN1130" i="2"/>
  <c r="CM1130" i="2"/>
  <c r="CL1130" i="2"/>
  <c r="CN775" i="2"/>
  <c r="CM775" i="2"/>
  <c r="CL775" i="2"/>
  <c r="CM651" i="2"/>
  <c r="CL651" i="2"/>
  <c r="CN651" i="2"/>
  <c r="CL409" i="2"/>
  <c r="CM409" i="2"/>
  <c r="CN409" i="2"/>
  <c r="CL976" i="2"/>
  <c r="CM976" i="2"/>
  <c r="CN976" i="2"/>
  <c r="CM309" i="2"/>
  <c r="CL309" i="2"/>
  <c r="CN309" i="2"/>
  <c r="CL46" i="2"/>
  <c r="CM46" i="2"/>
  <c r="CN46" i="2"/>
  <c r="CL113" i="2"/>
  <c r="CN113" i="2"/>
  <c r="CM113" i="2"/>
  <c r="CL936" i="2"/>
  <c r="CM936" i="2"/>
  <c r="CN936" i="2"/>
  <c r="CM567" i="2"/>
  <c r="CL567" i="2"/>
  <c r="CN567" i="2"/>
  <c r="CN973" i="2"/>
  <c r="CM973" i="2"/>
  <c r="CL973" i="2"/>
  <c r="CL955" i="2"/>
  <c r="CN955" i="2"/>
  <c r="CM955" i="2"/>
  <c r="CM296" i="2"/>
  <c r="CL296" i="2"/>
  <c r="CN296" i="2"/>
  <c r="CL1194" i="2"/>
  <c r="CM1194" i="2"/>
  <c r="CN1194" i="2"/>
  <c r="CN760" i="2"/>
  <c r="CM760" i="2"/>
  <c r="CL760" i="2"/>
  <c r="CN1221" i="2"/>
  <c r="CM1221" i="2"/>
  <c r="CL1221" i="2"/>
  <c r="CN1241" i="2"/>
  <c r="CL1241" i="2"/>
  <c r="CM1241" i="2"/>
  <c r="CN562" i="2"/>
  <c r="CM562" i="2"/>
  <c r="CL562" i="2"/>
  <c r="CL523" i="2"/>
  <c r="CN523" i="2"/>
  <c r="CM523" i="2"/>
  <c r="CN1112" i="2"/>
  <c r="CM1112" i="2"/>
  <c r="CL1112" i="2"/>
  <c r="CN192" i="2"/>
  <c r="CM192" i="2"/>
  <c r="CL192" i="2"/>
  <c r="CN248" i="2"/>
  <c r="CL248" i="2"/>
  <c r="CM248" i="2"/>
  <c r="CM910" i="2"/>
  <c r="CL910" i="2"/>
  <c r="CN910" i="2"/>
  <c r="CL156" i="2"/>
  <c r="CM156" i="2"/>
  <c r="CN156" i="2"/>
  <c r="CL219" i="2"/>
  <c r="CM219" i="2"/>
  <c r="CN219" i="2"/>
  <c r="CN490" i="2"/>
  <c r="CM490" i="2"/>
  <c r="CL490" i="2"/>
  <c r="CM1085" i="2"/>
  <c r="CL1085" i="2"/>
  <c r="CN1085" i="2"/>
  <c r="CL209" i="2"/>
  <c r="CM209" i="2"/>
  <c r="CN209" i="2"/>
  <c r="CL1291" i="2"/>
  <c r="CM1291" i="2"/>
  <c r="CN1291" i="2"/>
  <c r="CN301" i="2"/>
  <c r="CM301" i="2"/>
  <c r="CL301" i="2"/>
  <c r="CL986" i="2"/>
  <c r="CN986" i="2"/>
  <c r="CM986" i="2"/>
  <c r="CN636" i="2"/>
  <c r="CM636" i="2"/>
  <c r="CL636" i="2"/>
  <c r="CN569" i="2"/>
  <c r="CM569" i="2"/>
  <c r="CL569" i="2"/>
  <c r="CN599" i="2"/>
  <c r="CM599" i="2"/>
  <c r="CL599" i="2"/>
  <c r="CN808" i="2"/>
  <c r="CM808" i="2"/>
  <c r="CL808" i="2"/>
  <c r="CN1086" i="2"/>
  <c r="CM1086" i="2"/>
  <c r="CL1086" i="2"/>
  <c r="CL333" i="2"/>
  <c r="CM333" i="2"/>
  <c r="CN333" i="2"/>
  <c r="CL372" i="2"/>
  <c r="CM372" i="2"/>
  <c r="CN372" i="2"/>
  <c r="CM638" i="2"/>
  <c r="CL638" i="2"/>
  <c r="CN638" i="2"/>
  <c r="CM371" i="2"/>
  <c r="CL371" i="2"/>
  <c r="CN371" i="2"/>
  <c r="CN408" i="2"/>
  <c r="CM408" i="2"/>
  <c r="CL408" i="2"/>
  <c r="CL622" i="2"/>
  <c r="CM622" i="2"/>
  <c r="CN622" i="2"/>
  <c r="CL195" i="2"/>
  <c r="CM195" i="2"/>
  <c r="CN195" i="2"/>
  <c r="CL682" i="2"/>
  <c r="CM682" i="2"/>
  <c r="CN682" i="2"/>
  <c r="CL908" i="2"/>
  <c r="CM908" i="2"/>
  <c r="CN908" i="2"/>
  <c r="CN214" i="2"/>
  <c r="CL214" i="2"/>
  <c r="CM214" i="2"/>
  <c r="CM1150" i="2"/>
  <c r="CL1150" i="2"/>
  <c r="CN1150" i="2"/>
  <c r="CM735" i="2"/>
  <c r="CL735" i="2"/>
  <c r="CN735" i="2"/>
  <c r="CM1290" i="2"/>
  <c r="CL1290" i="2"/>
  <c r="CN1290" i="2"/>
  <c r="CN835" i="2"/>
  <c r="CM835" i="2"/>
  <c r="CL835" i="2"/>
  <c r="CL843" i="2"/>
  <c r="CM843" i="2"/>
  <c r="CN843" i="2"/>
  <c r="CN738" i="2"/>
  <c r="CM738" i="2"/>
  <c r="CL738" i="2"/>
  <c r="CN1005" i="2"/>
  <c r="CM1005" i="2"/>
  <c r="CL1005" i="2"/>
  <c r="CL1279" i="2"/>
  <c r="CM1279" i="2"/>
  <c r="CN1279" i="2"/>
  <c r="CN943" i="2"/>
  <c r="CM943" i="2"/>
  <c r="CL943" i="2"/>
  <c r="CL1133" i="2"/>
  <c r="CM1133" i="2"/>
  <c r="CN1133" i="2"/>
  <c r="CM448" i="2"/>
  <c r="CL448" i="2"/>
  <c r="CN448" i="2"/>
  <c r="CN716" i="2"/>
  <c r="CL716" i="2"/>
  <c r="CM716" i="2"/>
  <c r="CL556" i="2"/>
  <c r="CM556" i="2"/>
  <c r="CN556" i="2"/>
  <c r="CN1052" i="2"/>
  <c r="CM1052" i="2"/>
  <c r="CL1052" i="2"/>
  <c r="CN407" i="2"/>
  <c r="CL407" i="2"/>
  <c r="CM407" i="2"/>
  <c r="CL1122" i="2"/>
  <c r="CM1122" i="2"/>
  <c r="CN1122" i="2"/>
  <c r="CN1230" i="2"/>
  <c r="CL1230" i="2"/>
  <c r="CM1230" i="2"/>
  <c r="CN381" i="2"/>
  <c r="CL381" i="2"/>
  <c r="CM381" i="2"/>
  <c r="CL1191" i="2"/>
  <c r="CM1191" i="2"/>
  <c r="CN1191" i="2"/>
  <c r="CN398" i="2"/>
  <c r="CL398" i="2"/>
  <c r="CM398" i="2"/>
  <c r="CL431" i="2"/>
  <c r="CN431" i="2"/>
  <c r="CM431" i="2"/>
  <c r="CN286" i="2"/>
  <c r="CM286" i="2"/>
  <c r="CL286" i="2"/>
  <c r="CN593" i="2"/>
  <c r="CL593" i="2"/>
  <c r="CM593" i="2"/>
  <c r="CN680" i="2"/>
  <c r="CM680" i="2"/>
  <c r="CL680" i="2"/>
  <c r="CN1149" i="2"/>
  <c r="CL1149" i="2"/>
  <c r="CM1149" i="2"/>
  <c r="CN205" i="2"/>
  <c r="CM205" i="2"/>
  <c r="CL205" i="2"/>
  <c r="CN291" i="2"/>
  <c r="CM291" i="2"/>
  <c r="CL291" i="2"/>
  <c r="CL1255" i="2"/>
  <c r="CM1255" i="2"/>
  <c r="CN1255" i="2"/>
  <c r="CL1193" i="2"/>
  <c r="CM1193" i="2"/>
  <c r="CN1193" i="2"/>
  <c r="CN1072" i="2"/>
  <c r="CL1072" i="2"/>
  <c r="CM1072" i="2"/>
  <c r="CN637" i="2"/>
  <c r="CL637" i="2"/>
  <c r="CM637" i="2"/>
  <c r="CN1225" i="2"/>
  <c r="CM1225" i="2"/>
  <c r="CL1225" i="2"/>
  <c r="CN846" i="2"/>
  <c r="CM846" i="2"/>
  <c r="CL846" i="2"/>
  <c r="CM196" i="2"/>
  <c r="CL196" i="2"/>
  <c r="CN196" i="2"/>
  <c r="CN251" i="2"/>
  <c r="CM251" i="2"/>
  <c r="CL251" i="2"/>
  <c r="CN325" i="2"/>
  <c r="CM325" i="2"/>
  <c r="CL325" i="2"/>
  <c r="CM234" i="2"/>
  <c r="CL234" i="2"/>
  <c r="CN234" i="2"/>
  <c r="CM945" i="2"/>
  <c r="CL945" i="2"/>
  <c r="CN945" i="2"/>
  <c r="CL963" i="2"/>
  <c r="CM963" i="2"/>
  <c r="CN963" i="2"/>
  <c r="CN175" i="2"/>
  <c r="CL175" i="2"/>
  <c r="CM175" i="2"/>
  <c r="CM999" i="2"/>
  <c r="CL999" i="2"/>
  <c r="CN999" i="2"/>
  <c r="CN711" i="2"/>
  <c r="CL711" i="2"/>
  <c r="CM711" i="2"/>
  <c r="CM462" i="2"/>
  <c r="CL462" i="2"/>
  <c r="CN462" i="2"/>
  <c r="CN53" i="2"/>
  <c r="CM53" i="2"/>
  <c r="CL53" i="2"/>
  <c r="CM931" i="2"/>
  <c r="CL931" i="2"/>
  <c r="CN931" i="2"/>
  <c r="CN198" i="2"/>
  <c r="CM198" i="2"/>
  <c r="CL198" i="2"/>
  <c r="CM91" i="2"/>
  <c r="CL91" i="2"/>
  <c r="CN91" i="2"/>
  <c r="CN102" i="2"/>
  <c r="CL102" i="2"/>
  <c r="CM102" i="2"/>
  <c r="CM34" i="2"/>
  <c r="CL34" i="2"/>
  <c r="CN34" i="2"/>
  <c r="CN954" i="2"/>
  <c r="CM954" i="2"/>
  <c r="CL954" i="2"/>
  <c r="CL125" i="2"/>
  <c r="CN125" i="2"/>
  <c r="CM125" i="2"/>
  <c r="CM801" i="2"/>
  <c r="CL801" i="2"/>
  <c r="CN801" i="2"/>
  <c r="CN1167" i="2"/>
  <c r="CM1167" i="2"/>
  <c r="CL1167" i="2"/>
  <c r="CN665" i="2"/>
  <c r="CM665" i="2"/>
  <c r="CL665" i="2"/>
  <c r="CM233" i="2"/>
  <c r="CL233" i="2"/>
  <c r="CN233" i="2"/>
  <c r="CM795" i="2"/>
  <c r="CL795" i="2"/>
  <c r="CN795" i="2"/>
  <c r="CN524" i="2"/>
  <c r="CL524" i="2"/>
  <c r="CM524" i="2"/>
  <c r="CN118" i="2"/>
  <c r="CM118" i="2"/>
  <c r="CL118" i="2"/>
  <c r="CM435" i="2"/>
  <c r="CL435" i="2"/>
  <c r="CN435" i="2"/>
  <c r="CL331" i="2"/>
  <c r="CN331" i="2"/>
  <c r="CM331" i="2"/>
  <c r="CL249" i="2"/>
  <c r="CM249" i="2"/>
  <c r="CN249" i="2"/>
  <c r="CM15" i="2"/>
  <c r="CL15" i="2"/>
  <c r="CN15" i="2"/>
  <c r="CM1022" i="2"/>
  <c r="CL1022" i="2"/>
  <c r="CN1022" i="2"/>
  <c r="CM364" i="2"/>
  <c r="CL364" i="2"/>
  <c r="CN364" i="2"/>
  <c r="CM634" i="2"/>
  <c r="CL634" i="2"/>
  <c r="CN634" i="2"/>
  <c r="CN1056" i="2"/>
  <c r="CL1056" i="2"/>
  <c r="CM1056" i="2"/>
  <c r="CN1034" i="2"/>
  <c r="CM1034" i="2"/>
  <c r="CL1034" i="2"/>
  <c r="CN679" i="2"/>
  <c r="CM679" i="2"/>
  <c r="CL679" i="2"/>
  <c r="CN697" i="2"/>
  <c r="CM697" i="2"/>
  <c r="CL697" i="2"/>
  <c r="CN542" i="2"/>
  <c r="CL542" i="2"/>
  <c r="CM542" i="2"/>
  <c r="CN1102" i="2"/>
  <c r="CL1102" i="2"/>
  <c r="CM1102" i="2"/>
  <c r="CL375" i="2"/>
  <c r="CM375" i="2"/>
  <c r="CN375" i="2"/>
  <c r="CL327" i="2"/>
  <c r="CM327" i="2"/>
  <c r="CN327" i="2"/>
  <c r="CL1068" i="2"/>
  <c r="CM1068" i="2"/>
  <c r="CN1068" i="2"/>
  <c r="CN1298" i="2"/>
  <c r="CM1298" i="2"/>
  <c r="CL1298" i="2"/>
  <c r="CN30" i="2"/>
  <c r="CM30" i="2"/>
  <c r="CL30" i="2"/>
  <c r="CL627" i="2"/>
  <c r="CN627" i="2"/>
  <c r="CM627" i="2"/>
  <c r="CL548" i="2"/>
  <c r="CN548" i="2"/>
  <c r="CM548" i="2"/>
  <c r="CM547" i="2"/>
  <c r="CL547" i="2"/>
  <c r="CN547" i="2"/>
  <c r="CN975" i="2"/>
  <c r="CM975" i="2"/>
  <c r="CL975" i="2"/>
  <c r="CL382" i="2"/>
  <c r="CN382" i="2"/>
  <c r="CM382" i="2"/>
  <c r="CL122" i="2"/>
  <c r="CM122" i="2"/>
  <c r="CN122" i="2"/>
  <c r="CL885" i="2"/>
  <c r="CM885" i="2"/>
  <c r="CN885" i="2"/>
  <c r="CN1012" i="2"/>
  <c r="CM1012" i="2"/>
  <c r="CL1012" i="2"/>
  <c r="CN190" i="2"/>
  <c r="CL190" i="2"/>
  <c r="CM190" i="2"/>
  <c r="CM1053" i="2"/>
  <c r="CL1053" i="2"/>
  <c r="CN1053" i="2"/>
  <c r="CL1011" i="2"/>
  <c r="CN1011" i="2"/>
  <c r="CM1011" i="2"/>
  <c r="CN148" i="2"/>
  <c r="CL148" i="2"/>
  <c r="CM148" i="2"/>
  <c r="CL111" i="2"/>
  <c r="CM111" i="2"/>
  <c r="CN111" i="2"/>
  <c r="CN732" i="2"/>
  <c r="CM732" i="2"/>
  <c r="CL732" i="2"/>
  <c r="CN181" i="2"/>
  <c r="CL181" i="2"/>
  <c r="CM181" i="2"/>
  <c r="CM62" i="2"/>
  <c r="CL62" i="2"/>
  <c r="CN62" i="2"/>
  <c r="CM1178" i="2"/>
  <c r="CL1178" i="2"/>
  <c r="CN1178" i="2"/>
  <c r="CN275" i="2"/>
  <c r="CL275" i="2"/>
  <c r="CM275" i="2"/>
  <c r="CM879" i="2"/>
  <c r="CL879" i="2"/>
  <c r="CN879" i="2"/>
  <c r="CL94" i="2"/>
  <c r="CN94" i="2"/>
  <c r="CM94" i="2"/>
  <c r="CM1276" i="2"/>
  <c r="CL1276" i="2"/>
  <c r="CN1276" i="2"/>
  <c r="CL410" i="2"/>
  <c r="CM410" i="2"/>
  <c r="CN410" i="2"/>
  <c r="CM145" i="2"/>
  <c r="CL145" i="2"/>
  <c r="CN145" i="2"/>
  <c r="CM769" i="2"/>
  <c r="CL769" i="2"/>
  <c r="CN769" i="2"/>
  <c r="CM519" i="2"/>
  <c r="CL519" i="2"/>
  <c r="CN519" i="2"/>
  <c r="CN280" i="2"/>
  <c r="CM280" i="2"/>
  <c r="CL280" i="2"/>
  <c r="CN537" i="2"/>
  <c r="CL537" i="2"/>
  <c r="CM537" i="2"/>
  <c r="CN107" i="2"/>
  <c r="CM107" i="2"/>
  <c r="CL107" i="2"/>
  <c r="CM792" i="2"/>
  <c r="CL792" i="2"/>
  <c r="CN792" i="2"/>
  <c r="CN273" i="2"/>
  <c r="CM273" i="2"/>
  <c r="CL273" i="2"/>
  <c r="CL721" i="2"/>
  <c r="CM721" i="2"/>
  <c r="CN721" i="2"/>
  <c r="CN106" i="2"/>
  <c r="CM106" i="2"/>
  <c r="CL106" i="2"/>
  <c r="CN1239" i="2"/>
  <c r="CL1239" i="2"/>
  <c r="CM1239" i="2"/>
  <c r="CN891" i="2"/>
  <c r="CM891" i="2"/>
  <c r="CL891" i="2"/>
  <c r="CM499" i="2"/>
  <c r="CL499" i="2"/>
  <c r="CN499" i="2"/>
  <c r="CL1096" i="2"/>
  <c r="CM1096" i="2"/>
  <c r="CN1096" i="2"/>
  <c r="CL1094" i="2"/>
  <c r="CM1094" i="2"/>
  <c r="CN1094" i="2"/>
  <c r="CL1220" i="2"/>
  <c r="CM1220" i="2"/>
  <c r="CN1220" i="2"/>
  <c r="CM729" i="2"/>
  <c r="CL729" i="2"/>
  <c r="CN729" i="2"/>
  <c r="CM116" i="2"/>
  <c r="CL116" i="2"/>
  <c r="CN116" i="2"/>
  <c r="CN1296" i="2"/>
  <c r="CM1296" i="2"/>
  <c r="CL1296" i="2"/>
  <c r="CL1069" i="2"/>
  <c r="CM124" i="2"/>
  <c r="CL124" i="2"/>
  <c r="CN124" i="2"/>
  <c r="CN685" i="2"/>
  <c r="CM685" i="2"/>
  <c r="CL685" i="2"/>
  <c r="CN507" i="2"/>
  <c r="CM507" i="2"/>
  <c r="CL507" i="2"/>
  <c r="CM373" i="2"/>
  <c r="CL373" i="2"/>
  <c r="CN373" i="2"/>
  <c r="CM530" i="2"/>
  <c r="CL530" i="2"/>
  <c r="CN530" i="2"/>
  <c r="CM551" i="2"/>
  <c r="CL551" i="2"/>
  <c r="CN551" i="2"/>
  <c r="CN826" i="2"/>
  <c r="CL826" i="2"/>
  <c r="CM826" i="2"/>
  <c r="CL934" i="2"/>
  <c r="CM934" i="2"/>
  <c r="CN934" i="2"/>
  <c r="CN672" i="2"/>
  <c r="CM672" i="2"/>
  <c r="CL672" i="2"/>
  <c r="CN67" i="2"/>
  <c r="CL67" i="2"/>
  <c r="CM67" i="2"/>
  <c r="CL1165" i="2"/>
  <c r="CM1165" i="2"/>
  <c r="CN1165" i="2"/>
  <c r="CM606" i="2"/>
  <c r="CL606" i="2"/>
  <c r="CN606" i="2"/>
  <c r="CN785" i="2"/>
  <c r="CM785" i="2"/>
  <c r="CL785" i="2"/>
  <c r="CN170" i="2"/>
  <c r="CM170" i="2"/>
  <c r="CL170" i="2"/>
  <c r="CM1084" i="2"/>
  <c r="CL1084" i="2"/>
  <c r="CN1084" i="2"/>
  <c r="CL315" i="2"/>
  <c r="CM315" i="2"/>
  <c r="CN315" i="2"/>
  <c r="CN255" i="2"/>
  <c r="CM255" i="2"/>
  <c r="CL255" i="2"/>
  <c r="CL714" i="2"/>
  <c r="CN714" i="2"/>
  <c r="CM714" i="2"/>
  <c r="CN104" i="2"/>
  <c r="CL104" i="2"/>
  <c r="CM104" i="2"/>
  <c r="CN1046" i="2"/>
  <c r="CM1046" i="2"/>
  <c r="CL1046" i="2"/>
  <c r="CN265" i="2"/>
  <c r="CM265" i="2"/>
  <c r="CL265" i="2"/>
  <c r="CL595" i="2"/>
  <c r="CM595" i="2"/>
  <c r="CN595" i="2"/>
  <c r="CM342" i="2"/>
  <c r="CL342" i="2"/>
  <c r="CN342" i="2"/>
  <c r="CN305" i="2"/>
  <c r="CM305" i="2"/>
  <c r="CL305" i="2"/>
  <c r="CM784" i="2"/>
  <c r="CL784" i="2"/>
  <c r="CN784" i="2"/>
  <c r="CN235" i="2"/>
  <c r="CM235" i="2"/>
  <c r="CL235" i="2"/>
  <c r="CL612" i="2"/>
  <c r="CM612" i="2"/>
  <c r="CN612" i="2"/>
  <c r="CM469" i="2"/>
  <c r="CL469" i="2"/>
  <c r="CN469" i="2"/>
  <c r="CN861" i="2"/>
  <c r="CM861" i="2"/>
  <c r="CL861" i="2"/>
  <c r="CN239" i="2"/>
  <c r="CM239" i="2"/>
  <c r="CL239" i="2"/>
  <c r="CM948" i="2"/>
  <c r="CL948" i="2"/>
  <c r="CN948" i="2"/>
  <c r="CM256" i="2"/>
  <c r="CL256" i="2"/>
  <c r="CN256" i="2"/>
  <c r="CL376" i="2"/>
  <c r="CM376" i="2"/>
  <c r="CN376" i="2"/>
  <c r="CN1274" i="2"/>
  <c r="CL1274" i="2"/>
  <c r="CM1274" i="2"/>
  <c r="CL420" i="2"/>
  <c r="CM420" i="2"/>
  <c r="CN420" i="2"/>
  <c r="CL1120" i="2"/>
  <c r="CM1120" i="2"/>
  <c r="CN1120" i="2"/>
  <c r="CL930" i="2"/>
  <c r="CM930" i="2"/>
  <c r="CN930" i="2"/>
  <c r="CN136" i="2"/>
  <c r="CM136" i="2"/>
  <c r="CL136" i="2"/>
  <c r="CL545" i="2"/>
  <c r="CN545" i="2"/>
  <c r="CM545" i="2"/>
  <c r="CN833" i="2"/>
  <c r="CL833" i="2"/>
  <c r="CM833" i="2"/>
  <c r="CN210" i="2"/>
  <c r="CL210" i="2"/>
  <c r="CM210" i="2"/>
  <c r="CN1317" i="2"/>
  <c r="CL1317" i="2"/>
  <c r="CM1317" i="2"/>
  <c r="CM467" i="2"/>
  <c r="CL467" i="2"/>
  <c r="CN467" i="2"/>
  <c r="CN317" i="2"/>
  <c r="CM317" i="2"/>
  <c r="CL317" i="2"/>
  <c r="CN851" i="2"/>
  <c r="CL851" i="2"/>
  <c r="CM851" i="2"/>
  <c r="CN1111" i="2"/>
  <c r="CL1111" i="2"/>
  <c r="CM38" i="2"/>
  <c r="CN38" i="2"/>
  <c r="CN484" i="2"/>
  <c r="CM484" i="2"/>
  <c r="CL484" i="2"/>
  <c r="CL993" i="2"/>
  <c r="CM993" i="2"/>
  <c r="CN993" i="2"/>
  <c r="CM1080" i="2"/>
  <c r="CL1080" i="2"/>
  <c r="CN1080" i="2"/>
  <c r="CN825" i="2"/>
  <c r="CM825" i="2"/>
  <c r="CL825" i="2"/>
  <c r="CL584" i="2"/>
  <c r="CM584" i="2"/>
  <c r="CN584" i="2"/>
  <c r="CN1078" i="2"/>
  <c r="CL1078" i="2"/>
  <c r="CM1078" i="2"/>
  <c r="CM504" i="2"/>
  <c r="CL504" i="2"/>
  <c r="CN504" i="2"/>
  <c r="CL347" i="2"/>
  <c r="CM347" i="2"/>
  <c r="CN347" i="2"/>
  <c r="CN820" i="2"/>
  <c r="CM820" i="2"/>
  <c r="CL820" i="2"/>
  <c r="CL751" i="2"/>
  <c r="CM751" i="2"/>
  <c r="CN751" i="2"/>
  <c r="CM578" i="2"/>
  <c r="CL578" i="2"/>
  <c r="CN578" i="2"/>
  <c r="CM344" i="2"/>
  <c r="CL344" i="2"/>
  <c r="CN344" i="2"/>
  <c r="CN1278" i="2"/>
  <c r="CM1278" i="2"/>
  <c r="CL1278" i="2"/>
  <c r="CN659" i="2"/>
  <c r="CM659" i="2"/>
  <c r="CL659" i="2"/>
  <c r="CN754" i="2"/>
  <c r="CL754" i="2"/>
  <c r="CM754" i="2"/>
  <c r="CL135" i="2"/>
  <c r="CN135" i="2"/>
  <c r="CM135" i="2"/>
  <c r="CN302" i="2"/>
  <c r="CM302" i="2"/>
  <c r="CL302" i="2"/>
  <c r="CN1091" i="2"/>
  <c r="CL1091" i="2"/>
  <c r="CM1091" i="2"/>
  <c r="CN756" i="2"/>
  <c r="CL756" i="2"/>
  <c r="CM756" i="2"/>
  <c r="CN654" i="2"/>
  <c r="CL654" i="2"/>
  <c r="CM654" i="2"/>
  <c r="CN555" i="2"/>
  <c r="CM555" i="2"/>
  <c r="CL555" i="2"/>
  <c r="CL86" i="2"/>
  <c r="CN86" i="2"/>
  <c r="CM86" i="2"/>
  <c r="CN477" i="2"/>
  <c r="CM477" i="2"/>
  <c r="CL477" i="2"/>
  <c r="CN704" i="2"/>
  <c r="CM704" i="2"/>
  <c r="CL704" i="2"/>
  <c r="CN1016" i="2"/>
  <c r="CM1016" i="2"/>
  <c r="CL1016" i="2"/>
  <c r="CN570" i="2"/>
  <c r="CM570" i="2"/>
  <c r="CL570" i="2"/>
  <c r="CM66" i="2"/>
  <c r="CL66" i="2"/>
  <c r="CN66" i="2"/>
  <c r="CN614" i="2"/>
  <c r="CL614" i="2"/>
  <c r="CM614" i="2"/>
  <c r="CN202" i="2"/>
  <c r="CM202" i="2"/>
  <c r="CL202" i="2"/>
  <c r="CN623" i="2"/>
  <c r="CM623" i="2"/>
  <c r="CL623" i="2"/>
  <c r="CN1049" i="2"/>
  <c r="CM1049" i="2"/>
  <c r="CL1049" i="2"/>
  <c r="CN1205" i="2"/>
  <c r="CL1205" i="2"/>
  <c r="CM1205" i="2"/>
  <c r="CL1192" i="2"/>
  <c r="CN1192" i="2"/>
  <c r="CM1192" i="2"/>
  <c r="CN383" i="2"/>
  <c r="CL383" i="2"/>
  <c r="CM383" i="2"/>
  <c r="CN683" i="2"/>
  <c r="CL683" i="2"/>
  <c r="CM683" i="2"/>
  <c r="CL571" i="2"/>
  <c r="CM571" i="2"/>
  <c r="CN571" i="2"/>
  <c r="CN450" i="2"/>
  <c r="CM450" i="2"/>
  <c r="CL450" i="2"/>
  <c r="CN321" i="2"/>
  <c r="CM321" i="2"/>
  <c r="CL321" i="2"/>
  <c r="CN493" i="2"/>
  <c r="CM493" i="2"/>
  <c r="CL493" i="2"/>
  <c r="CN338" i="2"/>
  <c r="CM338" i="2"/>
  <c r="CL338" i="2"/>
  <c r="CN640" i="2"/>
  <c r="CM640" i="2"/>
  <c r="CL640" i="2"/>
  <c r="CN1155" i="2"/>
  <c r="CM1155" i="2"/>
  <c r="CL1155" i="2"/>
  <c r="CM845" i="2"/>
  <c r="CL845" i="2"/>
  <c r="CN845" i="2"/>
  <c r="CN572" i="2"/>
  <c r="CM572" i="2"/>
  <c r="CL572" i="2"/>
  <c r="CM998" i="2"/>
  <c r="CL998" i="2"/>
  <c r="CN998" i="2"/>
  <c r="CL1223" i="2"/>
  <c r="CM1223" i="2"/>
  <c r="CN1223" i="2"/>
  <c r="CM137" i="2"/>
  <c r="CL137" i="2"/>
  <c r="CN137" i="2"/>
  <c r="CN1238" i="2"/>
  <c r="CL1238" i="2"/>
  <c r="CM1238" i="2"/>
  <c r="CN514" i="2"/>
  <c r="CM514" i="2"/>
  <c r="CL514" i="2"/>
  <c r="CL500" i="2"/>
  <c r="CM500" i="2"/>
  <c r="CN500" i="2"/>
  <c r="CN443" i="2"/>
  <c r="CL443" i="2"/>
  <c r="CM443" i="2"/>
  <c r="CN334" i="2"/>
  <c r="CM334" i="2"/>
  <c r="CL334" i="2"/>
  <c r="CL478" i="2"/>
  <c r="CM478" i="2"/>
  <c r="CN478" i="2"/>
  <c r="CM1154" i="2"/>
  <c r="CL1154" i="2"/>
  <c r="CN1154" i="2"/>
  <c r="CN403" i="2"/>
  <c r="CM403" i="2"/>
  <c r="CL403" i="2"/>
  <c r="CN702" i="2"/>
  <c r="CM702" i="2"/>
  <c r="CL702" i="2"/>
  <c r="CN722" i="2"/>
  <c r="CM722" i="2"/>
  <c r="CL722" i="2"/>
  <c r="CM1201" i="2"/>
  <c r="CL1201" i="2"/>
  <c r="CN1201" i="2"/>
  <c r="CN1036" i="2"/>
  <c r="CL1036" i="2"/>
  <c r="CM1036" i="2"/>
  <c r="CM574" i="2"/>
  <c r="CL574" i="2"/>
  <c r="CN574" i="2"/>
  <c r="CM142" i="2"/>
  <c r="CL142" i="2"/>
  <c r="CN142" i="2"/>
  <c r="CN474" i="2"/>
  <c r="CM474" i="2"/>
  <c r="CL474" i="2"/>
  <c r="CL1129" i="2"/>
  <c r="CM1129" i="2"/>
  <c r="CN1129" i="2"/>
  <c r="CN1176" i="2"/>
  <c r="CM1176" i="2"/>
  <c r="CL1176" i="2"/>
  <c r="CL129" i="2"/>
  <c r="CM129" i="2"/>
  <c r="CN129" i="2"/>
  <c r="CM563" i="2"/>
  <c r="CL563" i="2"/>
  <c r="CN563" i="2"/>
  <c r="CM424" i="2"/>
  <c r="CL424" i="2"/>
  <c r="CN424" i="2"/>
  <c r="CN470" i="2"/>
  <c r="CL470" i="2"/>
  <c r="CM470" i="2"/>
  <c r="CM915" i="2"/>
  <c r="CL915" i="2"/>
  <c r="CN915" i="2"/>
  <c r="CN246" i="2"/>
  <c r="CM246" i="2"/>
  <c r="CL246" i="2"/>
  <c r="CN536" i="2"/>
  <c r="CM536" i="2"/>
  <c r="CL536" i="2"/>
  <c r="CM750" i="2"/>
  <c r="CL750" i="2"/>
  <c r="CN750" i="2"/>
  <c r="CN967" i="2"/>
  <c r="CM967" i="2"/>
  <c r="CL967" i="2"/>
  <c r="CL1152" i="2"/>
  <c r="CM1152" i="2"/>
  <c r="CN1152" i="2"/>
  <c r="CL45" i="2"/>
  <c r="CM45" i="2"/>
  <c r="CN45" i="2"/>
  <c r="CN907" i="2"/>
  <c r="CM907" i="2"/>
  <c r="CL907" i="2"/>
  <c r="CM929" i="2"/>
  <c r="CL929" i="2"/>
  <c r="CN929" i="2"/>
  <c r="CN1077" i="2"/>
  <c r="CL1077" i="2"/>
  <c r="CM1077" i="2"/>
  <c r="CN852" i="2"/>
  <c r="CL852" i="2"/>
  <c r="CM852" i="2"/>
  <c r="CN213" i="2"/>
  <c r="CM213" i="2"/>
  <c r="CL213" i="2"/>
  <c r="CM128" i="2"/>
  <c r="CL128" i="2"/>
  <c r="CN128" i="2"/>
  <c r="CN696" i="2"/>
  <c r="CM696" i="2"/>
  <c r="CL696" i="2"/>
  <c r="CM618" i="2"/>
  <c r="CL618" i="2"/>
  <c r="CN618" i="2"/>
  <c r="CN1143" i="2"/>
  <c r="CL1143" i="2"/>
  <c r="CM1143" i="2"/>
  <c r="CM1214" i="2"/>
  <c r="CL1214" i="2"/>
  <c r="CN1214" i="2"/>
  <c r="CN1213" i="2"/>
  <c r="CM1213" i="2"/>
  <c r="CL1213" i="2"/>
  <c r="CN925" i="2"/>
  <c r="CM925" i="2"/>
  <c r="CL925" i="2"/>
  <c r="CL1304" i="2"/>
  <c r="CM1304" i="2"/>
  <c r="CN1304" i="2"/>
  <c r="CM282" i="2"/>
  <c r="CL282" i="2"/>
  <c r="CN282" i="2"/>
  <c r="CN607" i="2"/>
  <c r="CL607" i="2"/>
  <c r="CM607" i="2"/>
  <c r="CM720" i="2"/>
  <c r="CL720" i="2"/>
  <c r="CN720" i="2"/>
  <c r="CN359" i="2"/>
  <c r="CM359" i="2"/>
  <c r="CL359" i="2"/>
  <c r="CN675" i="2"/>
  <c r="CM675" i="2"/>
  <c r="CL675" i="2"/>
  <c r="CM529" i="2"/>
  <c r="CL529" i="2"/>
  <c r="CN529" i="2"/>
  <c r="CM81" i="2"/>
  <c r="CL81" i="2"/>
  <c r="CN81" i="2"/>
  <c r="CN577" i="2"/>
  <c r="CM577" i="2"/>
  <c r="CL577" i="2"/>
  <c r="CN180" i="2"/>
  <c r="CL180" i="2"/>
  <c r="CM180" i="2"/>
  <c r="CN552" i="2"/>
  <c r="CL552" i="2"/>
  <c r="CM552" i="2"/>
  <c r="CN807" i="2"/>
  <c r="CL807" i="2"/>
  <c r="CM807" i="2"/>
  <c r="CN982" i="2"/>
  <c r="CM982" i="2"/>
  <c r="CL982" i="2"/>
  <c r="CL1316" i="2"/>
  <c r="CM1316" i="2"/>
  <c r="CN1316" i="2"/>
  <c r="CN689" i="2"/>
  <c r="CL689" i="2"/>
  <c r="CM689" i="2"/>
  <c r="CL1200" i="2"/>
  <c r="CM1200" i="2"/>
  <c r="CN1200" i="2"/>
  <c r="CN1015" i="2"/>
  <c r="CL1015" i="2"/>
  <c r="CM1015" i="2"/>
  <c r="CM1062" i="2"/>
  <c r="CL1062" i="2"/>
  <c r="CN1062" i="2"/>
  <c r="CM105" i="2"/>
  <c r="CL105" i="2"/>
  <c r="CN105" i="2"/>
  <c r="CM379" i="2"/>
  <c r="CL379" i="2"/>
  <c r="CN379" i="2"/>
  <c r="CN1256" i="2"/>
  <c r="CM1256" i="2"/>
  <c r="CL1256" i="2"/>
  <c r="CM1250" i="2"/>
  <c r="CL1250" i="2"/>
  <c r="CN1250" i="2"/>
  <c r="CL312" i="2"/>
  <c r="CM312" i="2"/>
  <c r="CN312" i="2"/>
  <c r="CM655" i="2"/>
  <c r="CL655" i="2"/>
  <c r="CN655" i="2"/>
  <c r="CN827" i="2"/>
  <c r="CM827" i="2"/>
  <c r="CL827" i="2"/>
  <c r="CN757" i="2"/>
  <c r="CM757" i="2"/>
  <c r="CL757" i="2"/>
  <c r="CN1108" i="2"/>
  <c r="CM1108" i="2"/>
  <c r="CL1108" i="2"/>
  <c r="CL1212" i="2"/>
  <c r="CM1212" i="2"/>
  <c r="CN1212" i="2"/>
  <c r="CL487" i="2"/>
  <c r="CM487" i="2"/>
  <c r="CN487" i="2"/>
  <c r="CL899" i="2"/>
  <c r="CM899" i="2"/>
  <c r="CN899" i="2"/>
  <c r="CN871" i="2"/>
  <c r="CM871" i="2"/>
  <c r="CL871" i="2"/>
  <c r="CL28" i="2"/>
  <c r="CM28" i="2"/>
  <c r="CN28" i="2"/>
  <c r="CM1159" i="2"/>
  <c r="CL1159" i="2"/>
  <c r="CN1159" i="2"/>
  <c r="CN300" i="2"/>
  <c r="CM300" i="2"/>
  <c r="CL300" i="2"/>
  <c r="CM276" i="2"/>
  <c r="CL276" i="2"/>
  <c r="CN276" i="2"/>
  <c r="CN1017" i="2"/>
  <c r="CM1017" i="2"/>
  <c r="CL1017" i="2"/>
  <c r="CL313" i="2"/>
  <c r="CN313" i="2"/>
  <c r="CM313" i="2"/>
  <c r="CM337" i="2"/>
  <c r="CL337" i="2"/>
  <c r="CN337" i="2"/>
  <c r="CN886" i="2"/>
  <c r="CM886" i="2"/>
  <c r="CL886" i="2"/>
  <c r="CN848" i="2"/>
  <c r="CL848" i="2"/>
  <c r="CM848" i="2"/>
  <c r="CN787" i="2"/>
  <c r="CL787" i="2"/>
  <c r="CM787" i="2"/>
  <c r="CL864" i="2"/>
  <c r="CM864" i="2"/>
  <c r="CN864" i="2"/>
  <c r="CN1222" i="2"/>
  <c r="CM1222" i="2"/>
  <c r="CL1222" i="2"/>
  <c r="CL791" i="2"/>
  <c r="CM791" i="2"/>
  <c r="CN791" i="2"/>
  <c r="CM817" i="2"/>
  <c r="CL817" i="2"/>
  <c r="CN817" i="2"/>
  <c r="CN666" i="2"/>
  <c r="CM666" i="2"/>
  <c r="CL666" i="2"/>
  <c r="CM902" i="2"/>
  <c r="CL902" i="2"/>
  <c r="CN902" i="2"/>
  <c r="CM898" i="2"/>
  <c r="CL898" i="2"/>
  <c r="CN898" i="2"/>
  <c r="CL437" i="2"/>
  <c r="CN437" i="2"/>
  <c r="CM437" i="2"/>
  <c r="CL390" i="2"/>
  <c r="CN390" i="2"/>
  <c r="CM390" i="2"/>
  <c r="CM641" i="2"/>
  <c r="CL641" i="2"/>
  <c r="CN641" i="2"/>
  <c r="CN492" i="2"/>
  <c r="CM492" i="2"/>
  <c r="CL492" i="2"/>
  <c r="CN937" i="2"/>
  <c r="CM937" i="2"/>
  <c r="CL937" i="2"/>
  <c r="CN770" i="2"/>
  <c r="CM770" i="2"/>
  <c r="CL770" i="2"/>
  <c r="CN1196" i="2"/>
  <c r="CL1196" i="2"/>
  <c r="CM1196" i="2"/>
  <c r="CL1037" i="2"/>
  <c r="CM1037" i="2"/>
  <c r="CN1037" i="2"/>
  <c r="CL1127" i="2"/>
  <c r="CN1127" i="2"/>
  <c r="CM1127" i="2"/>
  <c r="CN1310" i="2"/>
  <c r="CM1310" i="2"/>
  <c r="CL1310" i="2"/>
  <c r="CN734" i="2"/>
  <c r="CL734" i="2"/>
  <c r="CM734" i="2"/>
  <c r="CM818" i="2"/>
  <c r="CL818" i="2"/>
  <c r="CN818" i="2"/>
  <c r="CN927" i="2"/>
  <c r="CM927" i="2"/>
  <c r="CL927" i="2"/>
  <c r="CN1188" i="2"/>
  <c r="CL1188" i="2"/>
  <c r="CM1188" i="2"/>
  <c r="CL766" i="2"/>
  <c r="CN766" i="2"/>
  <c r="CM766" i="2"/>
  <c r="CL432" i="2"/>
  <c r="CM432" i="2"/>
  <c r="CN432" i="2"/>
  <c r="CL263" i="2"/>
  <c r="CM263" i="2"/>
  <c r="CN263" i="2"/>
  <c r="CL647" i="2"/>
  <c r="CN647" i="2"/>
  <c r="CM647" i="2"/>
  <c r="CN1136" i="2"/>
  <c r="CL1136" i="2"/>
  <c r="CM1136" i="2"/>
  <c r="CM1170" i="2"/>
  <c r="CL1170" i="2"/>
  <c r="CN1170" i="2"/>
  <c r="CL1119" i="2"/>
  <c r="CM1119" i="2"/>
  <c r="CN1119" i="2"/>
  <c r="CN194" i="2"/>
  <c r="CL194" i="2"/>
  <c r="CM194" i="2"/>
  <c r="CN385" i="2"/>
  <c r="CL385" i="2"/>
  <c r="CM385" i="2"/>
  <c r="CN133" i="2"/>
  <c r="CM133" i="2"/>
  <c r="CL133" i="2"/>
  <c r="CN949" i="2"/>
  <c r="CL949" i="2"/>
  <c r="CM949" i="2"/>
  <c r="CM1190" i="2"/>
  <c r="CL1190" i="2"/>
  <c r="CN1190" i="2"/>
  <c r="CN587" i="2"/>
  <c r="CL587" i="2"/>
  <c r="CM587" i="2"/>
  <c r="CN206" i="2"/>
  <c r="CM206" i="2"/>
  <c r="CL206" i="2"/>
  <c r="CN476" i="2"/>
  <c r="CM476" i="2"/>
  <c r="CL476" i="2"/>
  <c r="CN748" i="2"/>
  <c r="CM748" i="2"/>
  <c r="CL748" i="2"/>
  <c r="CN387" i="2"/>
  <c r="CM387" i="2"/>
  <c r="CL387" i="2"/>
  <c r="CL114" i="2"/>
  <c r="CM114" i="2"/>
  <c r="CN114" i="2"/>
  <c r="CM1232" i="2"/>
  <c r="CL1232" i="2"/>
  <c r="CN1232" i="2"/>
  <c r="CN1303" i="2"/>
  <c r="CM1303" i="2"/>
  <c r="CL1303" i="2"/>
  <c r="CM649" i="2"/>
  <c r="CL649" i="2"/>
  <c r="CN649" i="2"/>
  <c r="CL80" i="2"/>
  <c r="CM80" i="2"/>
  <c r="CN80" i="2"/>
  <c r="CM859" i="2"/>
  <c r="CL859" i="2"/>
  <c r="CN859" i="2"/>
  <c r="CL918" i="2"/>
  <c r="CM918" i="2"/>
  <c r="CN918" i="2"/>
  <c r="CN646" i="2"/>
  <c r="CL646" i="2"/>
  <c r="CM646" i="2"/>
  <c r="CN974" i="2"/>
  <c r="CM974" i="2"/>
  <c r="CL974" i="2"/>
  <c r="CL1319" i="2"/>
  <c r="CN1319" i="2"/>
  <c r="CM1319" i="2"/>
  <c r="CL620" i="2"/>
  <c r="CN620" i="2"/>
  <c r="CM620" i="2"/>
  <c r="CN561" i="2"/>
  <c r="CM561" i="2"/>
  <c r="CL561" i="2"/>
  <c r="CM471" i="2"/>
  <c r="CL471" i="2"/>
  <c r="CN471" i="2"/>
  <c r="CN1013" i="2"/>
  <c r="CM1013" i="2"/>
  <c r="CL1013" i="2"/>
  <c r="CM905" i="2"/>
  <c r="CL905" i="2"/>
  <c r="CN905" i="2"/>
  <c r="CN687" i="2"/>
  <c r="CM687" i="2"/>
  <c r="CL687" i="2"/>
  <c r="CN771" i="2"/>
  <c r="CM771" i="2"/>
  <c r="CL771" i="2"/>
  <c r="CL1311" i="2"/>
  <c r="CM1311" i="2"/>
  <c r="CN1311" i="2"/>
  <c r="CN747" i="2"/>
  <c r="CM747" i="2"/>
  <c r="CL747" i="2"/>
  <c r="CN880" i="2"/>
  <c r="CM880" i="2"/>
  <c r="CL880" i="2"/>
  <c r="CM890" i="2"/>
  <c r="CL890" i="2"/>
  <c r="CN890" i="2"/>
  <c r="CN455" i="2"/>
  <c r="CM455" i="2"/>
  <c r="CL455" i="2"/>
  <c r="CN723" i="2"/>
  <c r="CL723" i="2"/>
  <c r="CM723" i="2"/>
  <c r="CN713" i="2"/>
  <c r="CL713" i="2"/>
  <c r="CM713" i="2"/>
  <c r="CM1307" i="2"/>
  <c r="CL1307" i="2"/>
  <c r="CN1307" i="2"/>
  <c r="CN310" i="2"/>
  <c r="CM310" i="2"/>
  <c r="CL310" i="2"/>
  <c r="CL815" i="2"/>
  <c r="CM815" i="2"/>
  <c r="CN815" i="2"/>
  <c r="CL805" i="2"/>
  <c r="CM805" i="2"/>
  <c r="CN805" i="2"/>
  <c r="CL58" i="2"/>
  <c r="CM58" i="2"/>
  <c r="CN58" i="2"/>
  <c r="CN207" i="2"/>
  <c r="CL207" i="2"/>
  <c r="CM207" i="2"/>
  <c r="CM778" i="2"/>
  <c r="CL778" i="2"/>
  <c r="CN778" i="2"/>
  <c r="CN1121" i="2"/>
  <c r="CM1121" i="2"/>
  <c r="CL1121" i="2"/>
  <c r="CN588" i="2"/>
  <c r="CM588" i="2"/>
  <c r="CL588" i="2"/>
  <c r="CM461" i="2"/>
  <c r="CL461" i="2"/>
  <c r="CN461" i="2"/>
  <c r="CM350" i="2"/>
  <c r="CL350" i="2"/>
  <c r="CN350" i="2"/>
  <c r="CM1275" i="2"/>
  <c r="CL1275" i="2"/>
  <c r="CN1275" i="2"/>
  <c r="CM1024" i="2"/>
  <c r="CL1024" i="2"/>
  <c r="CN1024" i="2"/>
  <c r="CL728" i="2"/>
  <c r="CN728" i="2"/>
  <c r="CM728" i="2"/>
  <c r="CL397" i="2"/>
  <c r="CM397" i="2"/>
  <c r="CN397" i="2"/>
  <c r="CL892" i="2"/>
  <c r="CM892" i="2"/>
  <c r="CN892" i="2"/>
  <c r="CN340" i="2"/>
  <c r="CL340" i="2"/>
  <c r="CM340" i="2"/>
  <c r="CM1330" i="2" l="1"/>
  <c r="CJ1333" i="2" s="1"/>
  <c r="CL1330" i="2"/>
  <c r="CL1332" i="2" s="1"/>
  <c r="CN1330" i="2"/>
  <c r="CJ1334" i="2" s="1"/>
  <c r="CK1339" i="2" l="1"/>
  <c r="I24" i="2" s="1"/>
  <c r="CR1250" i="2" s="1"/>
  <c r="CK1338" i="2"/>
  <c r="I23" i="2" s="1"/>
  <c r="CK1340" i="2"/>
  <c r="I25" i="2" s="1"/>
  <c r="CR656" i="2"/>
  <c r="CR225" i="2"/>
  <c r="CR967" i="2"/>
  <c r="CR303" i="2"/>
  <c r="CR1293" i="2"/>
  <c r="CR515" i="2"/>
  <c r="CR1058" i="2"/>
  <c r="CR556" i="2"/>
  <c r="CR44" i="2"/>
  <c r="CR801" i="2"/>
  <c r="CR545" i="2"/>
  <c r="CR289" i="2"/>
  <c r="CR33" i="2"/>
  <c r="CR798" i="2"/>
  <c r="CR414" i="2"/>
  <c r="CR855" i="2"/>
  <c r="CR312" i="2"/>
  <c r="CR1152" i="2"/>
  <c r="CR1123" i="2"/>
  <c r="CR95" i="2"/>
  <c r="CR1229" i="2"/>
  <c r="CR387" i="2"/>
  <c r="CR940" i="2"/>
  <c r="CR993" i="2"/>
  <c r="CR58" i="2"/>
  <c r="CR664" i="2"/>
  <c r="CR824" i="2"/>
  <c r="CR1280" i="2"/>
  <c r="CR1111" i="2"/>
  <c r="CR344" i="2"/>
  <c r="CR1192" i="2"/>
  <c r="CR1135" i="2"/>
  <c r="CR199" i="2"/>
  <c r="CR744" i="2"/>
  <c r="CR1251" i="2"/>
  <c r="CR943" i="2"/>
  <c r="CR431" i="2"/>
  <c r="CR1108" i="2"/>
  <c r="CR144" i="2"/>
  <c r="CR1101" i="2"/>
  <c r="CR643" i="2"/>
  <c r="CR131" i="2"/>
  <c r="CR1122" i="2"/>
  <c r="CR684" i="2"/>
  <c r="CR172" i="2"/>
  <c r="CR865" i="2"/>
  <c r="CR609" i="2"/>
  <c r="CR353" i="2"/>
  <c r="CR97" i="2"/>
  <c r="CR862" i="2"/>
  <c r="CR606" i="2"/>
  <c r="CR792" i="2"/>
  <c r="CR1143" i="2"/>
  <c r="CR728" i="2"/>
  <c r="CR951" i="2"/>
  <c r="CR1288" i="2"/>
  <c r="CR504" i="2"/>
  <c r="CR1183" i="2"/>
  <c r="CR807" i="2"/>
  <c r="CR295" i="2"/>
  <c r="CR1200" i="2"/>
  <c r="CR840" i="2"/>
  <c r="CR328" i="2"/>
  <c r="CR1275" i="2"/>
  <c r="CR1147" i="2"/>
  <c r="CR991" i="2"/>
  <c r="CR735" i="2"/>
  <c r="CR479" i="2"/>
  <c r="CR207" i="2"/>
  <c r="CR1164" i="2"/>
  <c r="CR768" i="2"/>
  <c r="CR256" i="2"/>
  <c r="CR1257" i="2"/>
  <c r="CR1129" i="2"/>
  <c r="CR955" i="2"/>
  <c r="CR699" i="2"/>
  <c r="CR443" i="2"/>
  <c r="CR187" i="2"/>
  <c r="CR1278" i="2"/>
  <c r="CR1150" i="2"/>
  <c r="CR996" i="2"/>
  <c r="CR740" i="2"/>
  <c r="CR484" i="2"/>
  <c r="CR228" i="2"/>
  <c r="CR1021" i="2"/>
  <c r="CR893" i="2"/>
  <c r="CR765" i="2"/>
  <c r="CR637" i="2"/>
  <c r="CR509" i="2"/>
  <c r="CR381" i="2"/>
  <c r="CR317" i="2"/>
  <c r="CR189" i="2"/>
  <c r="CR61" i="2"/>
  <c r="CR954" i="2"/>
  <c r="CR826" i="2"/>
  <c r="CR698" i="2"/>
  <c r="CR570" i="2"/>
  <c r="CR442" i="2"/>
  <c r="CR250" i="2"/>
  <c r="CR1303" i="2"/>
  <c r="CR1176" i="2"/>
  <c r="CR151" i="2"/>
  <c r="CR1207" i="2"/>
  <c r="CR343" i="2"/>
  <c r="CR856" i="2"/>
  <c r="CR1287" i="2"/>
  <c r="CR1015" i="2"/>
  <c r="CR503" i="2"/>
  <c r="CR1320" i="2"/>
  <c r="CR1064" i="2"/>
  <c r="CR568" i="2"/>
  <c r="CR56" i="2"/>
  <c r="CR1199" i="2"/>
  <c r="CR1071" i="2"/>
  <c r="CR839" i="2"/>
  <c r="CR583" i="2"/>
  <c r="CR327" i="2"/>
  <c r="CR71" i="2"/>
  <c r="CR1216" i="2"/>
  <c r="CR1088" i="2"/>
  <c r="CR872" i="2"/>
  <c r="CR616" i="2"/>
  <c r="CR360" i="2"/>
  <c r="CR104" i="2"/>
  <c r="CR1283" i="2"/>
  <c r="CR1219" i="2"/>
  <c r="CR1155" i="2"/>
  <c r="CR1091" i="2"/>
  <c r="CR1007" i="2"/>
  <c r="CR879" i="2"/>
  <c r="CR751" i="2"/>
  <c r="CR623" i="2"/>
  <c r="CR495" i="2"/>
  <c r="CR367" i="2"/>
  <c r="CR223" i="2"/>
  <c r="CR1300" i="2"/>
  <c r="CR1172" i="2"/>
  <c r="CR1040" i="2"/>
  <c r="CR784" i="2"/>
  <c r="CR528" i="2"/>
  <c r="CR272" i="2"/>
  <c r="CR1325" i="2"/>
  <c r="CR1261" i="2"/>
  <c r="CR1197" i="2"/>
  <c r="CR1133" i="2"/>
  <c r="CR1069" i="2"/>
  <c r="CR963" i="2"/>
  <c r="CR835" i="2"/>
  <c r="CR707" i="2"/>
  <c r="CR579" i="2"/>
  <c r="CR451" i="2"/>
  <c r="CR323" i="2"/>
  <c r="CR195" i="2"/>
  <c r="CR67" i="2"/>
  <c r="CR1282" i="2"/>
  <c r="CR1218" i="2"/>
  <c r="CR1154" i="2"/>
  <c r="CR1090" i="2"/>
  <c r="CR1004" i="2"/>
  <c r="CR876" i="2"/>
  <c r="CR748" i="2"/>
  <c r="CR620" i="2"/>
  <c r="CR492" i="2"/>
  <c r="CR364" i="2"/>
  <c r="CR236" i="2"/>
  <c r="CR108" i="2"/>
  <c r="CR1025" i="2"/>
  <c r="CR961" i="2"/>
  <c r="CR897" i="2"/>
  <c r="CR833" i="2"/>
  <c r="CR769" i="2"/>
  <c r="CR705" i="2"/>
  <c r="CR641" i="2"/>
  <c r="CR577" i="2"/>
  <c r="CR513" i="2"/>
  <c r="CR449" i="2"/>
  <c r="CR385" i="2"/>
  <c r="CR321" i="2"/>
  <c r="CR257" i="2"/>
  <c r="CR193" i="2"/>
  <c r="CR129" i="2"/>
  <c r="CR65" i="2"/>
  <c r="CR1022" i="2"/>
  <c r="CR958" i="2"/>
  <c r="CR894" i="2"/>
  <c r="CR830" i="2"/>
  <c r="CR766" i="2"/>
  <c r="CR702" i="2"/>
  <c r="CR638" i="2"/>
  <c r="CR574" i="2"/>
  <c r="CR510" i="2"/>
  <c r="CR446" i="2"/>
  <c r="CR382" i="2"/>
  <c r="CR282" i="2"/>
  <c r="CR154" i="2"/>
  <c r="CR218" i="2"/>
  <c r="CR90" i="2"/>
  <c r="CR1047" i="2"/>
  <c r="CR1240" i="2"/>
  <c r="CR215" i="2"/>
  <c r="CR1255" i="2"/>
  <c r="CR439" i="2"/>
  <c r="CR1016" i="2"/>
  <c r="CR1311" i="2"/>
  <c r="CR1055" i="2"/>
  <c r="CR551" i="2"/>
  <c r="CR39" i="2"/>
  <c r="CR1072" i="2"/>
  <c r="CR584" i="2"/>
  <c r="CR72" i="2"/>
  <c r="CR1211" i="2"/>
  <c r="CR1083" i="2"/>
  <c r="CR863" i="2"/>
  <c r="CR607" i="2"/>
  <c r="CR351" i="2"/>
  <c r="CR1292" i="2"/>
  <c r="CR1024" i="2"/>
  <c r="CR512" i="2"/>
  <c r="CR1321" i="2"/>
  <c r="CR1193" i="2"/>
  <c r="CR1065" i="2"/>
  <c r="CR827" i="2"/>
  <c r="CR571" i="2"/>
  <c r="CR315" i="2"/>
  <c r="CR59" i="2"/>
  <c r="CR1214" i="2"/>
  <c r="CR1086" i="2"/>
  <c r="CR868" i="2"/>
  <c r="CR612" i="2"/>
  <c r="CR356" i="2"/>
  <c r="CR100" i="2"/>
  <c r="CR957" i="2"/>
  <c r="CR829" i="2"/>
  <c r="CR701" i="2"/>
  <c r="CR573" i="2"/>
  <c r="CR445" i="2"/>
  <c r="CR253" i="2"/>
  <c r="CR125" i="2"/>
  <c r="CR1018" i="2"/>
  <c r="CR890" i="2"/>
  <c r="CR762" i="2"/>
  <c r="CR634" i="2"/>
  <c r="CR506" i="2"/>
  <c r="CR378" i="2"/>
  <c r="CR122" i="2"/>
  <c r="CR791" i="2"/>
  <c r="CR919" i="2"/>
  <c r="CR408" i="2"/>
  <c r="CR727" i="2"/>
  <c r="CR1144" i="2"/>
  <c r="CR216" i="2"/>
  <c r="CR1127" i="2"/>
  <c r="CR695" i="2"/>
  <c r="CR183" i="2"/>
  <c r="CR1160" i="2"/>
  <c r="CR760" i="2"/>
  <c r="CR248" i="2"/>
  <c r="CR1247" i="2"/>
  <c r="CR1119" i="2"/>
  <c r="CR935" i="2"/>
  <c r="CR679" i="2"/>
  <c r="CR423" i="2"/>
  <c r="CR167" i="2"/>
  <c r="CR1264" i="2"/>
  <c r="CR1136" i="2"/>
  <c r="CR968" i="2"/>
  <c r="CR712" i="2"/>
  <c r="CR456" i="2"/>
  <c r="CR200" i="2"/>
  <c r="CR1307" i="2"/>
  <c r="CR1243" i="2"/>
  <c r="CR1179" i="2"/>
  <c r="CR1115" i="2"/>
  <c r="CR1051" i="2"/>
  <c r="CR927" i="2"/>
  <c r="CR799" i="2"/>
  <c r="CR671" i="2"/>
  <c r="CR543" i="2"/>
  <c r="CR415" i="2"/>
  <c r="CR287" i="2"/>
  <c r="CR79" i="2"/>
  <c r="CR1228" i="2"/>
  <c r="CR1100" i="2"/>
  <c r="CR896" i="2"/>
  <c r="CR640" i="2"/>
  <c r="CR384" i="2"/>
  <c r="CR128" i="2"/>
  <c r="CR1289" i="2"/>
  <c r="CR1225" i="2"/>
  <c r="CR1161" i="2"/>
  <c r="CR1097" i="2"/>
  <c r="CR1019" i="2"/>
  <c r="CR891" i="2"/>
  <c r="CR763" i="2"/>
  <c r="CR635" i="2"/>
  <c r="CR507" i="2"/>
  <c r="CR379" i="2"/>
  <c r="CR251" i="2"/>
  <c r="CR123" i="2"/>
  <c r="CR1310" i="2"/>
  <c r="CR1246" i="2"/>
  <c r="CR1182" i="2"/>
  <c r="CR1118" i="2"/>
  <c r="CR1054" i="2"/>
  <c r="CR932" i="2"/>
  <c r="CR804" i="2"/>
  <c r="CR676" i="2"/>
  <c r="CR548" i="2"/>
  <c r="CR420" i="2"/>
  <c r="CR292" i="2"/>
  <c r="CR164" i="2"/>
  <c r="CR36" i="2"/>
  <c r="CR989" i="2"/>
  <c r="CR925" i="2"/>
  <c r="CR861" i="2"/>
  <c r="CR797" i="2"/>
  <c r="CR733" i="2"/>
  <c r="CR669" i="2"/>
  <c r="CR605" i="2"/>
  <c r="CR541" i="2"/>
  <c r="CR477" i="2"/>
  <c r="CR413" i="2"/>
  <c r="CR349" i="2"/>
  <c r="CR285" i="2"/>
  <c r="CR221" i="2"/>
  <c r="CR157" i="2"/>
  <c r="CR93" i="2"/>
  <c r="CR29" i="2"/>
  <c r="CR986" i="2"/>
  <c r="CR922" i="2"/>
  <c r="CR858" i="2"/>
  <c r="CR794" i="2"/>
  <c r="CR730" i="2"/>
  <c r="CR666" i="2"/>
  <c r="CR602" i="2"/>
  <c r="CR538" i="2"/>
  <c r="CR474" i="2"/>
  <c r="CR410" i="2"/>
  <c r="CR314" i="2"/>
  <c r="CR186" i="2"/>
  <c r="CR38" i="2"/>
  <c r="CR54" i="2"/>
  <c r="CR70" i="2"/>
  <c r="CR86" i="2"/>
  <c r="CR102" i="2"/>
  <c r="CR118" i="2"/>
  <c r="CR134" i="2"/>
  <c r="CR150" i="2"/>
  <c r="CR166" i="2"/>
  <c r="CR182" i="2"/>
  <c r="CR198" i="2"/>
  <c r="CR214" i="2"/>
  <c r="CR230" i="2"/>
  <c r="CR246" i="2"/>
  <c r="CR262" i="2"/>
  <c r="CR278" i="2"/>
  <c r="CR294" i="2"/>
  <c r="CR310" i="2"/>
  <c r="CR326" i="2"/>
  <c r="CR342" i="2"/>
  <c r="CR358" i="2"/>
  <c r="CR374" i="2"/>
  <c r="CR390" i="2"/>
  <c r="CR406" i="2"/>
  <c r="CR422" i="2"/>
  <c r="CR438" i="2"/>
  <c r="CR454" i="2"/>
  <c r="CR470" i="2"/>
  <c r="CR486" i="2"/>
  <c r="CR502" i="2"/>
  <c r="CR518" i="2"/>
  <c r="CR534" i="2"/>
  <c r="CR550" i="2"/>
  <c r="CR566" i="2"/>
  <c r="CR582" i="2"/>
  <c r="CR598" i="2"/>
  <c r="CR614" i="2"/>
  <c r="CR630" i="2"/>
  <c r="CR646" i="2"/>
  <c r="CR662" i="2"/>
  <c r="CR678" i="2"/>
  <c r="CR694" i="2"/>
  <c r="CR710" i="2"/>
  <c r="CR726" i="2"/>
  <c r="CR742" i="2"/>
  <c r="CR758" i="2"/>
  <c r="CR774" i="2"/>
  <c r="CR790" i="2"/>
  <c r="CR806" i="2"/>
  <c r="CR822" i="2"/>
  <c r="CR838" i="2"/>
  <c r="CR854" i="2"/>
  <c r="CR870" i="2"/>
  <c r="CR886" i="2"/>
  <c r="CR902" i="2"/>
  <c r="CR918" i="2"/>
  <c r="CR934" i="2"/>
  <c r="CR950" i="2"/>
  <c r="CR966" i="2"/>
  <c r="CR982" i="2"/>
  <c r="CR998" i="2"/>
  <c r="CR1014" i="2"/>
  <c r="CR1030" i="2"/>
  <c r="CR1046" i="2"/>
  <c r="CR41" i="2"/>
  <c r="CR57" i="2"/>
  <c r="CR73" i="2"/>
  <c r="CR89" i="2"/>
  <c r="CR105" i="2"/>
  <c r="CR121" i="2"/>
  <c r="CR137" i="2"/>
  <c r="CR153" i="2"/>
  <c r="CR169" i="2"/>
  <c r="CR185" i="2"/>
  <c r="CR201" i="2"/>
  <c r="CR217" i="2"/>
  <c r="CR233" i="2"/>
  <c r="CR249" i="2"/>
  <c r="CR265" i="2"/>
  <c r="CR281" i="2"/>
  <c r="CR297" i="2"/>
  <c r="CR313" i="2"/>
  <c r="CR329" i="2"/>
  <c r="CR345" i="2"/>
  <c r="CR361" i="2"/>
  <c r="CR377" i="2"/>
  <c r="CR393" i="2"/>
  <c r="CR409" i="2"/>
  <c r="CR425" i="2"/>
  <c r="CR441" i="2"/>
  <c r="CR457" i="2"/>
  <c r="CR473" i="2"/>
  <c r="CR489" i="2"/>
  <c r="CR505" i="2"/>
  <c r="CR521" i="2"/>
  <c r="CR537" i="2"/>
  <c r="CR553" i="2"/>
  <c r="CR569" i="2"/>
  <c r="CR585" i="2"/>
  <c r="CR601" i="2"/>
  <c r="CR617" i="2"/>
  <c r="CR633" i="2"/>
  <c r="CR649" i="2"/>
  <c r="CR665" i="2"/>
  <c r="CR681" i="2"/>
  <c r="CR697" i="2"/>
  <c r="CR713" i="2"/>
  <c r="CR729" i="2"/>
  <c r="CR745" i="2"/>
  <c r="CR761" i="2"/>
  <c r="CR777" i="2"/>
  <c r="CR793" i="2"/>
  <c r="CR809" i="2"/>
  <c r="CR825" i="2"/>
  <c r="CR841" i="2"/>
  <c r="CR857" i="2"/>
  <c r="CR873" i="2"/>
  <c r="CR889" i="2"/>
  <c r="CR905" i="2"/>
  <c r="CR921" i="2"/>
  <c r="CR937" i="2"/>
  <c r="CR953" i="2"/>
  <c r="CR969" i="2"/>
  <c r="CR985" i="2"/>
  <c r="CR1001" i="2"/>
  <c r="CR1017" i="2"/>
  <c r="CR1033" i="2"/>
  <c r="CR28" i="2"/>
  <c r="CR60" i="2"/>
  <c r="CR92" i="2"/>
  <c r="CR124" i="2"/>
  <c r="CR156" i="2"/>
  <c r="CR188" i="2"/>
  <c r="CR220" i="2"/>
  <c r="CR252" i="2"/>
  <c r="CR284" i="2"/>
  <c r="CR316" i="2"/>
  <c r="CR348" i="2"/>
  <c r="CR380" i="2"/>
  <c r="CR412" i="2"/>
  <c r="CR444" i="2"/>
  <c r="CR476" i="2"/>
  <c r="CR508" i="2"/>
  <c r="CR540" i="2"/>
  <c r="CR572" i="2"/>
  <c r="CR604" i="2"/>
  <c r="CR636" i="2"/>
  <c r="CR668" i="2"/>
  <c r="CR700" i="2"/>
  <c r="CR732" i="2"/>
  <c r="CR764" i="2"/>
  <c r="CR796" i="2"/>
  <c r="CR828" i="2"/>
  <c r="CR860" i="2"/>
  <c r="CR892" i="2"/>
  <c r="CR924" i="2"/>
  <c r="CR956" i="2"/>
  <c r="CR988" i="2"/>
  <c r="CR1020" i="2"/>
  <c r="CR1050" i="2"/>
  <c r="CR1066" i="2"/>
  <c r="CR1082" i="2"/>
  <c r="CR1098" i="2"/>
  <c r="CR1114" i="2"/>
  <c r="CR1130" i="2"/>
  <c r="CR1146" i="2"/>
  <c r="CR1162" i="2"/>
  <c r="CR1178" i="2"/>
  <c r="CR1194" i="2"/>
  <c r="CR1210" i="2"/>
  <c r="CR1226" i="2"/>
  <c r="CR1242" i="2"/>
  <c r="CR1258" i="2"/>
  <c r="CR1274" i="2"/>
  <c r="CR1290" i="2"/>
  <c r="CR1306" i="2"/>
  <c r="CR1322" i="2"/>
  <c r="CR51" i="2"/>
  <c r="CR83" i="2"/>
  <c r="CR115" i="2"/>
  <c r="CR147" i="2"/>
  <c r="CR179" i="2"/>
  <c r="CR211" i="2"/>
  <c r="CR243" i="2"/>
  <c r="CR275" i="2"/>
  <c r="CR307" i="2"/>
  <c r="CR339" i="2"/>
  <c r="CR371" i="2"/>
  <c r="CR403" i="2"/>
  <c r="CR435" i="2"/>
  <c r="CR467" i="2"/>
  <c r="CR499" i="2"/>
  <c r="CR531" i="2"/>
  <c r="CR563" i="2"/>
  <c r="CR595" i="2"/>
  <c r="CR627" i="2"/>
  <c r="CR659" i="2"/>
  <c r="CR691" i="2"/>
  <c r="CR723" i="2"/>
  <c r="CR755" i="2"/>
  <c r="CR787" i="2"/>
  <c r="CR819" i="2"/>
  <c r="CR851" i="2"/>
  <c r="CR883" i="2"/>
  <c r="CR915" i="2"/>
  <c r="CR947" i="2"/>
  <c r="CR979" i="2"/>
  <c r="CR1011" i="2"/>
  <c r="CR1043" i="2"/>
  <c r="CR1061" i="2"/>
  <c r="CR1077" i="2"/>
  <c r="CR1093" i="2"/>
  <c r="CR1109" i="2"/>
  <c r="CR1125" i="2"/>
  <c r="CR1141" i="2"/>
  <c r="CR1157" i="2"/>
  <c r="CR1173" i="2"/>
  <c r="CR1189" i="2"/>
  <c r="CR1205" i="2"/>
  <c r="CR1221" i="2"/>
  <c r="CR1237" i="2"/>
  <c r="CR1253" i="2"/>
  <c r="CR1269" i="2"/>
  <c r="CR1285" i="2"/>
  <c r="CR1301" i="2"/>
  <c r="CR1317" i="2"/>
  <c r="CR48" i="2"/>
  <c r="CR112" i="2"/>
  <c r="CR176" i="2"/>
  <c r="CR240" i="2"/>
  <c r="CR304" i="2"/>
  <c r="CR368" i="2"/>
  <c r="CR432" i="2"/>
  <c r="CR496" i="2"/>
  <c r="CR560" i="2"/>
  <c r="CR624" i="2"/>
  <c r="CR688" i="2"/>
  <c r="CR752" i="2"/>
  <c r="CR816" i="2"/>
  <c r="CR880" i="2"/>
  <c r="CR944" i="2"/>
  <c r="CR1008" i="2"/>
  <c r="CR1060" i="2"/>
  <c r="CR1092" i="2"/>
  <c r="CR1124" i="2"/>
  <c r="CR1156" i="2"/>
  <c r="CR1188" i="2"/>
  <c r="CR1220" i="2"/>
  <c r="CR1252" i="2"/>
  <c r="CR1284" i="2"/>
  <c r="CR1316" i="2"/>
  <c r="CR63" i="2"/>
  <c r="CR127" i="2"/>
  <c r="CR191" i="2"/>
  <c r="CR34" i="2"/>
  <c r="CR50" i="2"/>
  <c r="CR66" i="2"/>
  <c r="CR82" i="2"/>
  <c r="CR98" i="2"/>
  <c r="CR114" i="2"/>
  <c r="CR130" i="2"/>
  <c r="CR146" i="2"/>
  <c r="CR162" i="2"/>
  <c r="CR178" i="2"/>
  <c r="CR194" i="2"/>
  <c r="CR210" i="2"/>
  <c r="CR226" i="2"/>
  <c r="CR242" i="2"/>
  <c r="CR258" i="2"/>
  <c r="CR274" i="2"/>
  <c r="CR290" i="2"/>
  <c r="CR306" i="2"/>
  <c r="CR322" i="2"/>
  <c r="CR338" i="2"/>
  <c r="CR354" i="2"/>
  <c r="CR370" i="2"/>
  <c r="CR386" i="2"/>
  <c r="CR402" i="2"/>
  <c r="CR418" i="2"/>
  <c r="CR434" i="2"/>
  <c r="CR450" i="2"/>
  <c r="CR466" i="2"/>
  <c r="CR482" i="2"/>
  <c r="CR498" i="2"/>
  <c r="CR514" i="2"/>
  <c r="CR530" i="2"/>
  <c r="CR546" i="2"/>
  <c r="CR562" i="2"/>
  <c r="CR578" i="2"/>
  <c r="CR594" i="2"/>
  <c r="CR610" i="2"/>
  <c r="CR626" i="2"/>
  <c r="CR642" i="2"/>
  <c r="CR658" i="2"/>
  <c r="CR674" i="2"/>
  <c r="CR690" i="2"/>
  <c r="CR706" i="2"/>
  <c r="CR722" i="2"/>
  <c r="CR738" i="2"/>
  <c r="CR754" i="2"/>
  <c r="CR770" i="2"/>
  <c r="CR786" i="2"/>
  <c r="CR802" i="2"/>
  <c r="CR818" i="2"/>
  <c r="CR834" i="2"/>
  <c r="CR850" i="2"/>
  <c r="CR866" i="2"/>
  <c r="CR882" i="2"/>
  <c r="CR898" i="2"/>
  <c r="CR914" i="2"/>
  <c r="CR930" i="2"/>
  <c r="CR946" i="2"/>
  <c r="CR962" i="2"/>
  <c r="CR978" i="2"/>
  <c r="CR994" i="2"/>
  <c r="CR1010" i="2"/>
  <c r="CR1026" i="2"/>
  <c r="CR1042" i="2"/>
  <c r="CR37" i="2"/>
  <c r="CR53" i="2"/>
  <c r="CR69" i="2"/>
  <c r="CR85" i="2"/>
  <c r="CR101" i="2"/>
  <c r="CR117" i="2"/>
  <c r="CR133" i="2"/>
  <c r="CR149" i="2"/>
  <c r="CR165" i="2"/>
  <c r="CR181" i="2"/>
  <c r="CR197" i="2"/>
  <c r="CR213" i="2"/>
  <c r="CR229" i="2"/>
  <c r="CR245" i="2"/>
  <c r="CR261" i="2"/>
  <c r="CR277" i="2"/>
  <c r="CR293" i="2"/>
  <c r="CR309" i="2"/>
  <c r="CR325" i="2"/>
  <c r="CR341" i="2"/>
  <c r="CR357" i="2"/>
  <c r="CR373" i="2"/>
  <c r="CR389" i="2"/>
  <c r="CR405" i="2"/>
  <c r="CR421" i="2"/>
  <c r="CR437" i="2"/>
  <c r="CR453" i="2"/>
  <c r="CR469" i="2"/>
  <c r="CR485" i="2"/>
  <c r="CR501" i="2"/>
  <c r="CR517" i="2"/>
  <c r="CR533" i="2"/>
  <c r="CR549" i="2"/>
  <c r="CR565" i="2"/>
  <c r="CR581" i="2"/>
  <c r="CR597" i="2"/>
  <c r="CR613" i="2"/>
  <c r="CR629" i="2"/>
  <c r="CR645" i="2"/>
  <c r="CR661" i="2"/>
  <c r="CR677" i="2"/>
  <c r="CR693" i="2"/>
  <c r="CR709" i="2"/>
  <c r="CR725" i="2"/>
  <c r="CR741" i="2"/>
  <c r="CR757" i="2"/>
  <c r="CR773" i="2"/>
  <c r="CR789" i="2"/>
  <c r="CR805" i="2"/>
  <c r="CR821" i="2"/>
  <c r="CR837" i="2"/>
  <c r="CR853" i="2"/>
  <c r="CR869" i="2"/>
  <c r="CR885" i="2"/>
  <c r="CR901" i="2"/>
  <c r="CR917" i="2"/>
  <c r="CR933" i="2"/>
  <c r="CR949" i="2"/>
  <c r="CR965" i="2"/>
  <c r="CR981" i="2"/>
  <c r="CR997" i="2"/>
  <c r="CR1013" i="2"/>
  <c r="CR1029" i="2"/>
  <c r="CR1045" i="2"/>
  <c r="CR52" i="2"/>
  <c r="CR84" i="2"/>
  <c r="CR116" i="2"/>
  <c r="CR148" i="2"/>
  <c r="CR180" i="2"/>
  <c r="CR212" i="2"/>
  <c r="CR244" i="2"/>
  <c r="CR276" i="2"/>
  <c r="CR308" i="2"/>
  <c r="CR340" i="2"/>
  <c r="CR372" i="2"/>
  <c r="CR404" i="2"/>
  <c r="CR436" i="2"/>
  <c r="CR468" i="2"/>
  <c r="CR500" i="2"/>
  <c r="CR532" i="2"/>
  <c r="CR564" i="2"/>
  <c r="CR596" i="2"/>
  <c r="CR628" i="2"/>
  <c r="CR660" i="2"/>
  <c r="CR692" i="2"/>
  <c r="CR724" i="2"/>
  <c r="CR756" i="2"/>
  <c r="CR788" i="2"/>
  <c r="CR820" i="2"/>
  <c r="CR852" i="2"/>
  <c r="CR884" i="2"/>
  <c r="CR916" i="2"/>
  <c r="CR948" i="2"/>
  <c r="CR980" i="2"/>
  <c r="CR1012" i="2"/>
  <c r="CR1044" i="2"/>
  <c r="CR1062" i="2"/>
  <c r="CR1078" i="2"/>
  <c r="CR1094" i="2"/>
  <c r="CR1110" i="2"/>
  <c r="CR1126" i="2"/>
  <c r="CR1142" i="2"/>
  <c r="CR1158" i="2"/>
  <c r="CR1174" i="2"/>
  <c r="CR1190" i="2"/>
  <c r="CR1206" i="2"/>
  <c r="CR1222" i="2"/>
  <c r="CR1238" i="2"/>
  <c r="CR1254" i="2"/>
  <c r="CR1270" i="2"/>
  <c r="CR1286" i="2"/>
  <c r="CR1302" i="2"/>
  <c r="CR1318" i="2"/>
  <c r="CR43" i="2"/>
  <c r="CR75" i="2"/>
  <c r="CR107" i="2"/>
  <c r="CR139" i="2"/>
  <c r="CR171" i="2"/>
  <c r="CR203" i="2"/>
  <c r="CR235" i="2"/>
  <c r="CR267" i="2"/>
  <c r="CR299" i="2"/>
  <c r="CR331" i="2"/>
  <c r="CR363" i="2"/>
  <c r="CR395" i="2"/>
  <c r="CR427" i="2"/>
  <c r="CR459" i="2"/>
  <c r="CR491" i="2"/>
  <c r="CR523" i="2"/>
  <c r="CR555" i="2"/>
  <c r="CR587" i="2"/>
  <c r="CR619" i="2"/>
  <c r="CR651" i="2"/>
  <c r="CR683" i="2"/>
  <c r="CR715" i="2"/>
  <c r="CR747" i="2"/>
  <c r="CR779" i="2"/>
  <c r="CR811" i="2"/>
  <c r="CR843" i="2"/>
  <c r="CR875" i="2"/>
  <c r="CR907" i="2"/>
  <c r="CR939" i="2"/>
  <c r="CR971" i="2"/>
  <c r="CR1003" i="2"/>
  <c r="CR1035" i="2"/>
  <c r="CR1057" i="2"/>
  <c r="CR1073" i="2"/>
  <c r="CR1089" i="2"/>
  <c r="CR1105" i="2"/>
  <c r="CR1121" i="2"/>
  <c r="CR1137" i="2"/>
  <c r="CR1153" i="2"/>
  <c r="CR1169" i="2"/>
  <c r="CR1185" i="2"/>
  <c r="CR1201" i="2"/>
  <c r="CR1217" i="2"/>
  <c r="CR1233" i="2"/>
  <c r="CR1249" i="2"/>
  <c r="CR1265" i="2"/>
  <c r="CR1281" i="2"/>
  <c r="CR1297" i="2"/>
  <c r="CR1313" i="2"/>
  <c r="CR32" i="2"/>
  <c r="CR96" i="2"/>
  <c r="CR160" i="2"/>
  <c r="CR224" i="2"/>
  <c r="CR288" i="2"/>
  <c r="CR352" i="2"/>
  <c r="CR416" i="2"/>
  <c r="CR480" i="2"/>
  <c r="CR544" i="2"/>
  <c r="CR608" i="2"/>
  <c r="CR672" i="2"/>
  <c r="CR736" i="2"/>
  <c r="CR800" i="2"/>
  <c r="CR864" i="2"/>
  <c r="CR928" i="2"/>
  <c r="CR992" i="2"/>
  <c r="CR1052" i="2"/>
  <c r="CR1084" i="2"/>
  <c r="CR1116" i="2"/>
  <c r="CR1148" i="2"/>
  <c r="CR1180" i="2"/>
  <c r="CR1212" i="2"/>
  <c r="CR1244" i="2"/>
  <c r="CR1276" i="2"/>
  <c r="CR1308" i="2"/>
  <c r="CR47" i="2"/>
  <c r="CR111" i="2"/>
  <c r="CR175" i="2"/>
  <c r="CR239" i="2"/>
  <c r="CR535" i="2"/>
  <c r="CR1048" i="2"/>
  <c r="CR536" i="2"/>
  <c r="CR1239" i="2"/>
  <c r="CR407" i="2"/>
  <c r="CR920" i="2"/>
  <c r="CR1271" i="2"/>
  <c r="CR983" i="2"/>
  <c r="CR471" i="2"/>
  <c r="CR1272" i="2"/>
  <c r="CR984" i="2"/>
  <c r="CR472" i="2"/>
  <c r="CR1319" i="2"/>
  <c r="CR1191" i="2"/>
  <c r="CR1063" i="2"/>
  <c r="CR823" i="2"/>
  <c r="CR567" i="2"/>
  <c r="CR311" i="2"/>
  <c r="CR55" i="2"/>
  <c r="CR1224" i="2"/>
  <c r="CR1096" i="2"/>
  <c r="CR888" i="2"/>
  <c r="CR632" i="2"/>
  <c r="CR376" i="2"/>
  <c r="CR120" i="2"/>
  <c r="CR1279" i="2"/>
  <c r="CR1215" i="2"/>
  <c r="CR1151" i="2"/>
  <c r="CR1087" i="2"/>
  <c r="CR999" i="2"/>
  <c r="CR871" i="2"/>
  <c r="CR743" i="2"/>
  <c r="CR615" i="2"/>
  <c r="CR487" i="2"/>
  <c r="CR359" i="2"/>
  <c r="CR231" i="2"/>
  <c r="CR103" i="2"/>
  <c r="CR1296" i="2"/>
  <c r="CR1232" i="2"/>
  <c r="CR1168" i="2"/>
  <c r="CR1104" i="2"/>
  <c r="CR1032" i="2"/>
  <c r="CR904" i="2"/>
  <c r="CR776" i="2"/>
  <c r="CR648" i="2"/>
  <c r="CR520" i="2"/>
  <c r="CR392" i="2"/>
  <c r="CR264" i="2"/>
  <c r="CR136" i="2"/>
  <c r="CR1323" i="2"/>
  <c r="CR1291" i="2"/>
  <c r="CR1259" i="2"/>
  <c r="CR1227" i="2"/>
  <c r="CR1195" i="2"/>
  <c r="CR1163" i="2"/>
  <c r="CR1131" i="2"/>
  <c r="CR1099" i="2"/>
  <c r="CR1067" i="2"/>
  <c r="CR1023" i="2"/>
  <c r="CR959" i="2"/>
  <c r="CR895" i="2"/>
  <c r="CR831" i="2"/>
  <c r="CR767" i="2"/>
  <c r="CR703" i="2"/>
  <c r="CR639" i="2"/>
  <c r="CR575" i="2"/>
  <c r="CR511" i="2"/>
  <c r="CR447" i="2"/>
  <c r="CR383" i="2"/>
  <c r="CR319" i="2"/>
  <c r="CR255" i="2"/>
  <c r="CR143" i="2"/>
  <c r="CR1324" i="2"/>
  <c r="CR1260" i="2"/>
  <c r="CR1196" i="2"/>
  <c r="CR1132" i="2"/>
  <c r="CR1068" i="2"/>
  <c r="CR960" i="2"/>
  <c r="CR832" i="2"/>
  <c r="CR704" i="2"/>
  <c r="CR576" i="2"/>
  <c r="CR448" i="2"/>
  <c r="CR320" i="2"/>
  <c r="CR192" i="2"/>
  <c r="CR64" i="2"/>
  <c r="CR1305" i="2"/>
  <c r="CR1273" i="2"/>
  <c r="CR1241" i="2"/>
  <c r="CR1209" i="2"/>
  <c r="CR1177" i="2"/>
  <c r="CR1145" i="2"/>
  <c r="CR1113" i="2"/>
  <c r="CR1081" i="2"/>
  <c r="CR1049" i="2"/>
  <c r="CR987" i="2"/>
  <c r="CR923" i="2"/>
  <c r="CR859" i="2"/>
  <c r="CR795" i="2"/>
  <c r="CR731" i="2"/>
  <c r="CR667" i="2"/>
  <c r="CR603" i="2"/>
  <c r="CR539" i="2"/>
  <c r="CR475" i="2"/>
  <c r="CR411" i="2"/>
  <c r="CR347" i="2"/>
  <c r="CR283" i="2"/>
  <c r="CR219" i="2"/>
  <c r="CR155" i="2"/>
  <c r="CR91" i="2"/>
  <c r="CR27" i="2"/>
  <c r="CR1294" i="2"/>
  <c r="CR1262" i="2"/>
  <c r="CR1230" i="2"/>
  <c r="CR1198" i="2"/>
  <c r="CR1166" i="2"/>
  <c r="CR1134" i="2"/>
  <c r="CR1102" i="2"/>
  <c r="CR1070" i="2"/>
  <c r="CR1028" i="2"/>
  <c r="CR964" i="2"/>
  <c r="CR900" i="2"/>
  <c r="CR836" i="2"/>
  <c r="CR772" i="2"/>
  <c r="CR708" i="2"/>
  <c r="CR644" i="2"/>
  <c r="CR580" i="2"/>
  <c r="CR516" i="2"/>
  <c r="CR452" i="2"/>
  <c r="CR388" i="2"/>
  <c r="CR324" i="2"/>
  <c r="CR260" i="2"/>
  <c r="CR196" i="2"/>
  <c r="CR132" i="2"/>
  <c r="CR68" i="2"/>
  <c r="CR1037" i="2"/>
  <c r="CR1005" i="2"/>
  <c r="CR973" i="2"/>
  <c r="CR941" i="2"/>
  <c r="CR909" i="2"/>
  <c r="CR877" i="2"/>
  <c r="CR845" i="2"/>
  <c r="CR813" i="2"/>
  <c r="CR781" i="2"/>
  <c r="CR749" i="2"/>
  <c r="CR717" i="2"/>
  <c r="CR685" i="2"/>
  <c r="CR653" i="2"/>
  <c r="CR621" i="2"/>
  <c r="CR589" i="2"/>
  <c r="CR557" i="2"/>
  <c r="CR525" i="2"/>
  <c r="CR493" i="2"/>
  <c r="CR461" i="2"/>
  <c r="CR429" i="2"/>
  <c r="CR397" i="2"/>
  <c r="CR365" i="2"/>
  <c r="CR333" i="2"/>
  <c r="CR301" i="2"/>
  <c r="CR269" i="2"/>
  <c r="CR237" i="2"/>
  <c r="CR205" i="2"/>
  <c r="CR173" i="2"/>
  <c r="CR141" i="2"/>
  <c r="CR109" i="2"/>
  <c r="CR77" i="2"/>
  <c r="CR45" i="2"/>
  <c r="CR1034" i="2"/>
  <c r="CR1002" i="2"/>
  <c r="CR970" i="2"/>
  <c r="CR938" i="2"/>
  <c r="CR906" i="2"/>
  <c r="CR874" i="2"/>
  <c r="CR842" i="2"/>
  <c r="CR810" i="2"/>
  <c r="CR778" i="2"/>
  <c r="CR746" i="2"/>
  <c r="CR714" i="2"/>
  <c r="CR682" i="2"/>
  <c r="CR650" i="2"/>
  <c r="CR618" i="2"/>
  <c r="CR586" i="2"/>
  <c r="CR554" i="2"/>
  <c r="CR522" i="2"/>
  <c r="CR490" i="2"/>
  <c r="CR458" i="2"/>
  <c r="CR426" i="2"/>
  <c r="CR394" i="2"/>
  <c r="CR362" i="2"/>
  <c r="CR330" i="2"/>
  <c r="CR298" i="2"/>
  <c r="CR266" i="2"/>
  <c r="CR234" i="2"/>
  <c r="CR202" i="2"/>
  <c r="CR170" i="2"/>
  <c r="CR138" i="2"/>
  <c r="CR106" i="2"/>
  <c r="CR74" i="2"/>
  <c r="CR42" i="2"/>
  <c r="CR350" i="2"/>
  <c r="CR318" i="2"/>
  <c r="CR286" i="2"/>
  <c r="CR254" i="2"/>
  <c r="CR222" i="2"/>
  <c r="CR190" i="2"/>
  <c r="CR158" i="2"/>
  <c r="CR126" i="2"/>
  <c r="CR94" i="2"/>
  <c r="CR62" i="2"/>
  <c r="CR30" i="2"/>
  <c r="CR1304" i="2"/>
  <c r="CR279" i="2"/>
  <c r="CR280" i="2"/>
  <c r="CR663" i="2"/>
  <c r="CR1112" i="2"/>
  <c r="CR152" i="2"/>
  <c r="CR1079" i="2"/>
  <c r="CR599" i="2"/>
  <c r="CR87" i="2"/>
  <c r="CR1080" i="2"/>
  <c r="CR600" i="2"/>
  <c r="CR88" i="2"/>
  <c r="CR1223" i="2"/>
  <c r="CR1095" i="2"/>
  <c r="CR887" i="2"/>
  <c r="CR631" i="2"/>
  <c r="CR375" i="2"/>
  <c r="CR119" i="2"/>
  <c r="CR1256" i="2"/>
  <c r="CR1128" i="2"/>
  <c r="CR952" i="2"/>
  <c r="CR696" i="2"/>
  <c r="CR440" i="2"/>
  <c r="CR184" i="2"/>
  <c r="CR1295" i="2"/>
  <c r="CR1231" i="2"/>
  <c r="CR1167" i="2"/>
  <c r="CR1103" i="2"/>
  <c r="CR1031" i="2"/>
  <c r="CR903" i="2"/>
  <c r="CR775" i="2"/>
  <c r="CR647" i="2"/>
  <c r="CR519" i="2"/>
  <c r="CR391" i="2"/>
  <c r="CR263" i="2"/>
  <c r="CR135" i="2"/>
  <c r="CR1312" i="2"/>
  <c r="CR1248" i="2"/>
  <c r="CR1184" i="2"/>
  <c r="CR1120" i="2"/>
  <c r="CR1056" i="2"/>
  <c r="CR936" i="2"/>
  <c r="CR808" i="2"/>
  <c r="CR680" i="2"/>
  <c r="CR552" i="2"/>
  <c r="CR424" i="2"/>
  <c r="CR296" i="2"/>
  <c r="CR168" i="2"/>
  <c r="CR40" i="2"/>
  <c r="CR1299" i="2"/>
  <c r="CR1267" i="2"/>
  <c r="CR1235" i="2"/>
  <c r="CR1203" i="2"/>
  <c r="CR1171" i="2"/>
  <c r="CR1139" i="2"/>
  <c r="CR1107" i="2"/>
  <c r="CR1075" i="2"/>
  <c r="CR1039" i="2"/>
  <c r="CR975" i="2"/>
  <c r="CR911" i="2"/>
  <c r="CR847" i="2"/>
  <c r="CR783" i="2"/>
  <c r="CR719" i="2"/>
  <c r="CR655" i="2"/>
  <c r="CR591" i="2"/>
  <c r="CR527" i="2"/>
  <c r="CR463" i="2"/>
  <c r="CR399" i="2"/>
  <c r="CR335" i="2"/>
  <c r="CR271" i="2"/>
  <c r="CR159" i="2"/>
  <c r="CR31" i="2"/>
  <c r="CR1268" i="2"/>
  <c r="CR1204" i="2"/>
  <c r="CR1140" i="2"/>
  <c r="CR1076" i="2"/>
  <c r="CR976" i="2"/>
  <c r="CR848" i="2"/>
  <c r="CR720" i="2"/>
  <c r="CR592" i="2"/>
  <c r="CR464" i="2"/>
  <c r="CR336" i="2"/>
  <c r="CR208" i="2"/>
  <c r="CR80" i="2"/>
  <c r="CR1309" i="2"/>
  <c r="CR1277" i="2"/>
  <c r="CR1245" i="2"/>
  <c r="CR1213" i="2"/>
  <c r="CR1181" i="2"/>
  <c r="CR1149" i="2"/>
  <c r="CR1117" i="2"/>
  <c r="CR1085" i="2"/>
  <c r="CR1053" i="2"/>
  <c r="CR995" i="2"/>
  <c r="CR931" i="2"/>
  <c r="CR867" i="2"/>
  <c r="CR803" i="2"/>
  <c r="CR739" i="2"/>
  <c r="CR675" i="2"/>
  <c r="CR611" i="2"/>
  <c r="CR547" i="2"/>
  <c r="CR483" i="2"/>
  <c r="CR419" i="2"/>
  <c r="CR355" i="2"/>
  <c r="CR291" i="2"/>
  <c r="CR227" i="2"/>
  <c r="CR163" i="2"/>
  <c r="CR99" i="2"/>
  <c r="CR35" i="2"/>
  <c r="CR1298" i="2"/>
  <c r="CR1266" i="2"/>
  <c r="CR1234" i="2"/>
  <c r="CR1202" i="2"/>
  <c r="CR1170" i="2"/>
  <c r="CR1138" i="2"/>
  <c r="CR1106" i="2"/>
  <c r="CR1074" i="2"/>
  <c r="CR1036" i="2"/>
  <c r="CR972" i="2"/>
  <c r="CR908" i="2"/>
  <c r="CR844" i="2"/>
  <c r="CR780" i="2"/>
  <c r="CR716" i="2"/>
  <c r="CR652" i="2"/>
  <c r="CR588" i="2"/>
  <c r="CR524" i="2"/>
  <c r="CR460" i="2"/>
  <c r="CR396" i="2"/>
  <c r="CR332" i="2"/>
  <c r="CR268" i="2"/>
  <c r="CR204" i="2"/>
  <c r="CR140" i="2"/>
  <c r="CR76" i="2"/>
  <c r="CR1041" i="2"/>
  <c r="CR1009" i="2"/>
  <c r="CR977" i="2"/>
  <c r="CR945" i="2"/>
  <c r="CR913" i="2"/>
  <c r="CR881" i="2"/>
  <c r="CR849" i="2"/>
  <c r="CR817" i="2"/>
  <c r="CR785" i="2"/>
  <c r="CR753" i="2"/>
  <c r="CR721" i="2"/>
  <c r="CR689" i="2"/>
  <c r="CR657" i="2"/>
  <c r="CR625" i="2"/>
  <c r="CR593" i="2"/>
  <c r="CR561" i="2"/>
  <c r="CR529" i="2"/>
  <c r="CR497" i="2"/>
  <c r="CR465" i="2"/>
  <c r="CR433" i="2"/>
  <c r="CR401" i="2"/>
  <c r="CR369" i="2"/>
  <c r="CR337" i="2"/>
  <c r="CR305" i="2"/>
  <c r="CR273" i="2"/>
  <c r="CR241" i="2"/>
  <c r="CR209" i="2"/>
  <c r="CR177" i="2"/>
  <c r="CR145" i="2"/>
  <c r="CR113" i="2"/>
  <c r="CR81" i="2"/>
  <c r="CR49" i="2"/>
  <c r="CR1038" i="2"/>
  <c r="CR1006" i="2"/>
  <c r="CR974" i="2"/>
  <c r="CR942" i="2"/>
  <c r="CR910" i="2"/>
  <c r="CR878" i="2"/>
  <c r="CR846" i="2"/>
  <c r="CR814" i="2"/>
  <c r="CR782" i="2"/>
  <c r="CR750" i="2"/>
  <c r="CR718" i="2"/>
  <c r="CR686" i="2"/>
  <c r="CR654" i="2"/>
  <c r="CR622" i="2"/>
  <c r="CR590" i="2"/>
  <c r="CR558" i="2"/>
  <c r="CR526" i="2"/>
  <c r="CR494" i="2"/>
  <c r="CR462" i="2"/>
  <c r="CR430" i="2"/>
  <c r="CR398" i="2"/>
  <c r="CR366" i="2"/>
  <c r="CR334" i="2"/>
  <c r="CR302" i="2"/>
  <c r="CR270" i="2"/>
  <c r="CR238" i="2"/>
  <c r="CR206" i="2"/>
  <c r="CR174" i="2"/>
  <c r="CR142" i="2"/>
  <c r="CR110" i="2"/>
  <c r="CR78" i="2"/>
  <c r="CR46" i="2"/>
  <c r="CR1314" i="2" l="1"/>
  <c r="CR912" i="2"/>
  <c r="CR478" i="2"/>
  <c r="CR711" i="2"/>
  <c r="CR759" i="2"/>
  <c r="CR1027" i="2"/>
  <c r="CR815" i="2"/>
  <c r="CR542" i="2"/>
  <c r="C38" i="2"/>
  <c r="I48" i="2" s="1"/>
  <c r="I49" i="2" s="1"/>
  <c r="CR1187" i="2"/>
  <c r="CR1159" i="2"/>
  <c r="CR990" i="2"/>
  <c r="CR737" i="2"/>
  <c r="CR899" i="2"/>
  <c r="CR232" i="2"/>
  <c r="CR346" i="2"/>
  <c r="CR161" i="2"/>
  <c r="CR300" i="2"/>
  <c r="CR771" i="2"/>
  <c r="CR559" i="2"/>
  <c r="CR455" i="2"/>
  <c r="CR1175" i="2"/>
  <c r="CR926" i="2"/>
  <c r="CR929" i="2"/>
  <c r="CR259" i="2"/>
  <c r="CR1236" i="2"/>
  <c r="CR1000" i="2"/>
  <c r="CR1208" i="2"/>
  <c r="CR670" i="2"/>
  <c r="CR673" i="2"/>
  <c r="CR1186" i="2"/>
  <c r="CR400" i="2"/>
  <c r="CR1315" i="2"/>
  <c r="CR247" i="2"/>
  <c r="CR417" i="2"/>
  <c r="CR812" i="2"/>
  <c r="CR1165" i="2"/>
  <c r="CR1059" i="2"/>
  <c r="CR1263" i="2"/>
  <c r="CR488" i="2"/>
  <c r="CR734" i="2"/>
  <c r="CR428" i="2"/>
  <c r="CR687" i="2"/>
  <c r="CR481" i="2"/>
  <c r="F48" i="2"/>
  <c r="F42" i="2"/>
  <c r="F43" i="2" s="1"/>
  <c r="Z37" i="2"/>
  <c r="AA37" i="2" s="1"/>
  <c r="Z6" i="2"/>
  <c r="AA6" i="2" s="1"/>
  <c r="F46" i="2" l="1"/>
  <c r="C39" i="2"/>
  <c r="I52" i="2"/>
  <c r="I53" i="2" s="1"/>
  <c r="G55" i="2" s="1"/>
  <c r="F49" i="2"/>
  <c r="AC37" i="2"/>
  <c r="AB37" i="2"/>
  <c r="AB6" i="2"/>
  <c r="AC6" i="2"/>
  <c r="AD37" i="2" l="1"/>
  <c r="AD6" i="2"/>
</calcChain>
</file>

<file path=xl/sharedStrings.xml><?xml version="1.0" encoding="utf-8"?>
<sst xmlns="http://schemas.openxmlformats.org/spreadsheetml/2006/main" count="200" uniqueCount="148">
  <si>
    <t xml:space="preserve">FCR WITH ENZYME: </t>
    <phoneticPr fontId="7" type="noConversion"/>
  </si>
  <si>
    <t>POUNDS OF FEED WITH ENZYME</t>
    <phoneticPr fontId="7" type="noConversion"/>
  </si>
  <si>
    <t xml:space="preserve">Enzyme Response Curve </t>
    <phoneticPr fontId="7" type="noConversion"/>
  </si>
  <si>
    <t xml:space="preserve">Control Response Curve </t>
    <phoneticPr fontId="7" type="noConversion"/>
  </si>
  <si>
    <t>POUNDS OF FEED WITHOUT ENZYME</t>
    <phoneticPr fontId="7" type="noConversion"/>
  </si>
  <si>
    <t xml:space="preserve">     University of Georgia</t>
  </si>
  <si>
    <t xml:space="preserve">     Department of Poultry Science</t>
  </si>
  <si>
    <t xml:space="preserve">     Athens, GA 30602</t>
  </si>
  <si>
    <t>PRED BW =</t>
  </si>
  <si>
    <t>DIFF =</t>
  </si>
  <si>
    <t xml:space="preserve">ADJ b0 = </t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</si>
  <si>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</si>
  <si>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</si>
  <si>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</si>
  <si>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</si>
  <si>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</si>
  <si>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</si>
  <si>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</si>
  <si>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</si>
  <si>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</si>
  <si>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t>FI =</t>
  </si>
  <si>
    <t>BW=</t>
  </si>
  <si>
    <t>BW2 =</t>
  </si>
  <si>
    <t>b0</t>
  </si>
  <si>
    <t>b1</t>
  </si>
  <si>
    <t>b2</t>
  </si>
  <si>
    <t>Step 1</t>
  </si>
  <si>
    <t>+30kcal/kg</t>
    <phoneticPr fontId="7" type="noConversion"/>
  </si>
  <si>
    <t>Enter the standard curve that determines the shape of the response</t>
  </si>
  <si>
    <t>Standard Curve</t>
  </si>
  <si>
    <t>Step 2</t>
  </si>
  <si>
    <t>Pounds/bird</t>
  </si>
  <si>
    <t>Step 3</t>
  </si>
  <si>
    <t xml:space="preserve">    BODY WEIGHT:</t>
  </si>
  <si>
    <t>Step 4</t>
  </si>
  <si>
    <t>Enter your cost and returns data</t>
  </si>
  <si>
    <t>%</t>
  </si>
  <si>
    <t xml:space="preserve">BROILER YIELD: </t>
  </si>
  <si>
    <t>PERCENT</t>
  </si>
  <si>
    <t xml:space="preserve">     M. Tahir and G.M. Pesti</t>
  </si>
  <si>
    <t>DIETARY ENZYME VALUATIONS</t>
  </si>
  <si>
    <t>Cobb Broilers and Hostazyme</t>
  </si>
  <si>
    <t>Cobb Broilers and Avizyme</t>
  </si>
  <si>
    <t>Table 2</t>
  </si>
  <si>
    <t>Table 3</t>
  </si>
  <si>
    <t>30kcal/kg</t>
    <phoneticPr fontId="7" type="noConversion"/>
  </si>
  <si>
    <t>Cobb Broilers + 30kcal/kg</t>
    <phoneticPr fontId="7" type="noConversion"/>
  </si>
  <si>
    <t>POUNDS LIVE WEIGHT</t>
    <phoneticPr fontId="7" type="noConversion"/>
  </si>
  <si>
    <t>POUNDS OF MEAT</t>
    <phoneticPr fontId="7" type="noConversion"/>
  </si>
  <si>
    <t>CONTROL</t>
    <phoneticPr fontId="7" type="noConversion"/>
  </si>
  <si>
    <t>+ENZYME</t>
    <phoneticPr fontId="7" type="noConversion"/>
  </si>
  <si>
    <t>SAVINGS</t>
    <phoneticPr fontId="7" type="noConversion"/>
  </si>
  <si>
    <t>FEED</t>
    <phoneticPr fontId="7" type="noConversion"/>
  </si>
  <si>
    <t>ENZYME</t>
    <phoneticPr fontId="7" type="noConversion"/>
  </si>
  <si>
    <t>VALUE</t>
    <phoneticPr fontId="7" type="noConversion"/>
  </si>
  <si>
    <t>COST</t>
    <phoneticPr fontId="7" type="noConversion"/>
  </si>
  <si>
    <t>%</t>
    <phoneticPr fontId="7" type="noConversion"/>
  </si>
  <si>
    <t xml:space="preserve">FEED </t>
    <phoneticPr fontId="7" type="noConversion"/>
  </si>
  <si>
    <t>EXTRA</t>
    <phoneticPr fontId="7" type="noConversion"/>
  </si>
  <si>
    <t>YIELD</t>
    <phoneticPr fontId="7" type="noConversion"/>
  </si>
  <si>
    <t>CHICKEN</t>
    <phoneticPr fontId="7" type="noConversion"/>
  </si>
  <si>
    <t>PRICE</t>
    <phoneticPr fontId="7" type="noConversion"/>
  </si>
  <si>
    <t>TARGET</t>
    <phoneticPr fontId="7" type="noConversion"/>
  </si>
  <si>
    <t>LIVE</t>
    <phoneticPr fontId="7" type="noConversion"/>
  </si>
  <si>
    <t>WEIGHT</t>
    <phoneticPr fontId="7" type="noConversion"/>
  </si>
  <si>
    <t>FEED INTAKE</t>
    <phoneticPr fontId="7" type="noConversion"/>
  </si>
  <si>
    <t xml:space="preserve">     (706) 542-1351</t>
    <phoneticPr fontId="7" type="noConversion"/>
  </si>
  <si>
    <t>PROGRAM TO FACILLITATE</t>
    <phoneticPr fontId="7" type="noConversion"/>
  </si>
  <si>
    <t>GA BROILER DOC PRICE (OR YOUR VALUE):</t>
  </si>
  <si>
    <t>$/POUND</t>
  </si>
  <si>
    <t xml:space="preserve">YOUR </t>
  </si>
  <si>
    <t xml:space="preserve">POUND BIRDS WILL ONLY CONSUME </t>
  </si>
  <si>
    <t xml:space="preserve">FEED SAVINGS PER 1000 BIRDS WILL BE: </t>
  </si>
  <si>
    <t>POUNDS</t>
  </si>
  <si>
    <t>YIELD PER TON OF REGULAR FEED:</t>
  </si>
  <si>
    <r>
      <t>b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 xml:space="preserve"> =</t>
    </r>
  </si>
  <si>
    <r>
      <t xml:space="preserve">    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</si>
  <si>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r>
      <t>b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 xml:space="preserve"> =</t>
    </r>
  </si>
  <si>
    <r>
      <t>b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</t>
    </r>
  </si>
  <si>
    <t>BIRDS</t>
    <phoneticPr fontId="7" type="noConversion"/>
  </si>
  <si>
    <t xml:space="preserve">EXTRA PER TON OF FEED: </t>
    <phoneticPr fontId="7" type="noConversion"/>
  </si>
  <si>
    <t>CHANGE ONLY VALUES WITH "NEGATIVE" APPEARANCES</t>
    <phoneticPr fontId="7" type="noConversion"/>
  </si>
  <si>
    <t>OBSERVED RESPONSE TO ENZYME:</t>
  </si>
  <si>
    <t xml:space="preserve">    FEED INTAKE:</t>
  </si>
  <si>
    <t>PER TON OF FEED WITH CONTROL:</t>
  </si>
  <si>
    <t>PER TON OF FEED WITH ENZYME:</t>
  </si>
  <si>
    <t>Diff</t>
  </si>
  <si>
    <t>YIELD PER TON OF FEED WITH ENZYME:</t>
  </si>
  <si>
    <t>EXTRA YIELD PER TON OF FEED WITH ENZYME:</t>
  </si>
  <si>
    <t>RETURNS FROM ENZYME, PER TON OF FEED:</t>
  </si>
  <si>
    <t>REDUCED MORTALITY WITH ENZYME</t>
  </si>
  <si>
    <t>INCREASED YIELD WITH ENZYME</t>
  </si>
  <si>
    <t>Enter the performance of the controls</t>
    <phoneticPr fontId="7" type="noConversion"/>
  </si>
  <si>
    <t>CONTROL FEED INTAKE:</t>
    <phoneticPr fontId="7" type="noConversion"/>
  </si>
  <si>
    <t>CONTROL BODY WEIGHT:</t>
    <phoneticPr fontId="7" type="noConversion"/>
  </si>
  <si>
    <t>Enter the performance of the Enzyme fed group</t>
    <phoneticPr fontId="7" type="noConversion"/>
  </si>
  <si>
    <t xml:space="preserve">FCR WITHOUT ENZYME: </t>
    <phoneticPr fontId="7" type="noConversion"/>
  </si>
  <si>
    <t>B2:   CHANGE ONLY VALUES WITH "NEGATIVE" APPEARANCES</t>
  </si>
  <si>
    <t>A4:  Step 1</t>
  </si>
  <si>
    <t>B4:  Enter the standard curve that determines the shape of the response</t>
  </si>
  <si>
    <t>H6:  Standard Curve</t>
  </si>
  <si>
    <t>I15:  =BK1338</t>
  </si>
  <si>
    <t>= calculated intercept for control response</t>
  </si>
  <si>
    <t>= calculated linear coefficient for control response</t>
  </si>
  <si>
    <t>= calculated quadratic coefficient for control response</t>
  </si>
  <si>
    <t>= calculated intercept for enzyme-fed response</t>
  </si>
  <si>
    <t>= calculated linear coefficient for enzyme-fed response</t>
  </si>
  <si>
    <t>= calculated quadratic coefficient for enzyme-fed response</t>
  </si>
  <si>
    <t>I25:  =CK1340*-1</t>
  </si>
  <si>
    <t>I16:  =BK1339</t>
  </si>
  <si>
    <t>I17:  =BK1340*-1</t>
  </si>
  <si>
    <t>I23:  =CK1338</t>
  </si>
  <si>
    <t>I24:  =CK1339</t>
  </si>
  <si>
    <r>
      <t>B8: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</si>
  <si>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t>C37:  =(-I16 + SQRT(I16^(2) - 4*-I17*(I15-C36))) / (2*-I17)</t>
  </si>
  <si>
    <t>C38:  =(-I24 + SQRT(I24^(2) - 4*-I25*(I23-C36))) / (2*-I25)</t>
  </si>
  <si>
    <t>F41: Feed to gain ratio without enzyme</t>
  </si>
  <si>
    <t>F42: Feed to gain ratio with enzyme</t>
  </si>
  <si>
    <t>F43: differences in FCR without and with enzyme</t>
  </si>
  <si>
    <t>F46: Feed saved at C39 was multiplied with 1000</t>
  </si>
  <si>
    <t>A11: Step 2</t>
  </si>
  <si>
    <t>B11: Enter the performance of the controls</t>
  </si>
  <si>
    <t>F15: Control feed intake</t>
  </si>
  <si>
    <t>F17: Control body weight</t>
  </si>
  <si>
    <t>A19: Step 3</t>
  </si>
  <si>
    <t>B19: Enter the performance of the enzyme fed group</t>
  </si>
  <si>
    <t>F23: Feed intake of the enzyme fed group</t>
  </si>
  <si>
    <t>F24: Body weight of the enzyme fed group</t>
  </si>
  <si>
    <t>H22: Enzyme response curve</t>
  </si>
  <si>
    <t>A29: Step 4</t>
  </si>
  <si>
    <t>B29: Enter your cost and returns data</t>
  </si>
  <si>
    <t>C36: Enter your choice body weight</t>
  </si>
  <si>
    <t>G31: Reduction in mortality with enzyme</t>
  </si>
  <si>
    <t>G32: Broiler yield</t>
  </si>
  <si>
    <t>G33: Increase in yield if there</t>
  </si>
  <si>
    <t>G34: Enter market price</t>
  </si>
  <si>
    <t>F47: =2000/C37;  No of birds per ton of feed with control</t>
  </si>
  <si>
    <t>F48: =2000/C38; No of birds per ton of feed with enzyme</t>
  </si>
  <si>
    <t>F49: F48 - F47; No of extra birds per ton of feed</t>
  </si>
  <si>
    <t>I47: =F47*C36;  amount of live weight with control</t>
  </si>
  <si>
    <t>I49: I48 - I47;  amount of extra live weight</t>
  </si>
  <si>
    <t xml:space="preserve">I51: = F47*G32*0.01*C36;  Yield per ton of regular feed </t>
  </si>
  <si>
    <t>I52: = F48*(G32+G33)*0.01*C36;  Yield per ton feed with enzyme</t>
  </si>
  <si>
    <t>I53: =I52-I51;  Extra yield per ton of feed with enzyme</t>
  </si>
  <si>
    <t>H55: =G34*I53;  Returns from enzyme fed group per ton of feed</t>
  </si>
  <si>
    <t>C39: =C37-C38;  Difference in feed intake without enzyme minus with enzyme</t>
  </si>
  <si>
    <t>I48: =F48*C36;  amount of live weight with enzyme</t>
  </si>
  <si>
    <t>H13: Control response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</si>
</sst>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0.000_)"/>
    <numFmt numFmtId="166" formatCode="0.0000_)"/>
    <numFmt numFmtId="167" formatCode="0.0_)"/>
    <numFmt numFmtId="168" formatCode="0.000"/>
    <numFmt numFmtId="169" formatCode="0.0"/>
    <numFmt numFmtId="170" formatCode="0.00000"/>
    <numFmt numFmtId="171" formatCode="0.00000_)"/>
  </numFmts>
  <fonts count="20">
    <font>
      <sz val="10"/>
      <name val="Courier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2"/>
      <name val="Times New Roman"/>
      <family val="1"/>
    </font>
    <font>
      <sz val="8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ourier"/>
      <family val="3"/>
    </font>
    <font>
      <sz val="12"/>
      <color indexed="9"/>
      <name val="Calibri"/>
      <family val="2"/>
    </font>
    <font>
      <u/>
      <sz val="10"/>
      <color theme="10"/>
      <name val="Courier"/>
      <family val="3"/>
    </font>
    <font>
      <u/>
      <sz val="10"/>
      <color theme="11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 applyProtection="1">
      <alignment horizontal="left"/>
    </xf>
    <xf numFmtId="0" fontId="8" fillId="2" borderId="0" xfId="0" applyFont="1" applyFill="1"/>
    <xf numFmtId="0" fontId="8" fillId="0" borderId="0" xfId="0" applyFont="1"/>
    <xf numFmtId="0" fontId="8" fillId="3" borderId="0" xfId="0" applyFont="1" applyFill="1"/>
    <xf numFmtId="0" fontId="8" fillId="4" borderId="0" xfId="0" applyFont="1" applyFill="1"/>
    <xf numFmtId="0" fontId="9" fillId="2" borderId="0" xfId="0" applyFont="1" applyFill="1"/>
    <xf numFmtId="0" fontId="9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0" fontId="8" fillId="3" borderId="0" xfId="0" applyFont="1" applyFill="1" applyBorder="1"/>
    <xf numFmtId="0" fontId="8" fillId="0" borderId="0" xfId="0" applyFont="1" applyBorder="1"/>
    <xf numFmtId="0" fontId="8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165" fontId="8" fillId="3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165" fontId="8" fillId="4" borderId="0" xfId="0" applyNumberFormat="1" applyFont="1" applyFill="1" applyBorder="1" applyProtection="1"/>
    <xf numFmtId="0" fontId="8" fillId="0" borderId="0" xfId="0" applyFont="1" applyFill="1" applyBorder="1"/>
    <xf numFmtId="166" fontId="8" fillId="3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166" fontId="12" fillId="2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5" fontId="8" fillId="3" borderId="0" xfId="0" applyNumberFormat="1" applyFont="1" applyFill="1" applyProtection="1"/>
    <xf numFmtId="0" fontId="8" fillId="3" borderId="0" xfId="0" applyFont="1" applyFill="1" applyProtection="1"/>
    <xf numFmtId="167" fontId="8" fillId="4" borderId="0" xfId="0" applyNumberFormat="1" applyFont="1" applyFill="1" applyBorder="1" applyProtection="1"/>
    <xf numFmtId="165" fontId="8" fillId="4" borderId="0" xfId="0" applyNumberFormat="1" applyFont="1" applyFill="1" applyProtection="1"/>
    <xf numFmtId="0" fontId="8" fillId="4" borderId="0" xfId="0" applyFont="1" applyFill="1" applyProtection="1"/>
    <xf numFmtId="0" fontId="8" fillId="2" borderId="0" xfId="0" applyFont="1" applyFill="1" applyBorder="1" applyAlignment="1" applyProtection="1">
      <alignment horizontal="right"/>
    </xf>
    <xf numFmtId="168" fontId="8" fillId="2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/>
    <xf numFmtId="0" fontId="12" fillId="3" borderId="0" xfId="0" quotePrefix="1" applyFont="1" applyFill="1" applyBorder="1" applyAlignment="1" applyProtection="1">
      <alignment horizontal="left"/>
    </xf>
    <xf numFmtId="0" fontId="12" fillId="3" borderId="0" xfId="0" applyFont="1" applyFill="1" applyBorder="1"/>
    <xf numFmtId="165" fontId="13" fillId="3" borderId="0" xfId="0" applyNumberFormat="1" applyFont="1" applyFill="1" applyBorder="1" applyProtection="1"/>
    <xf numFmtId="0" fontId="8" fillId="2" borderId="0" xfId="0" quotePrefix="1" applyFont="1" applyFill="1"/>
    <xf numFmtId="165" fontId="12" fillId="3" borderId="0" xfId="0" applyNumberFormat="1" applyFont="1" applyFill="1" applyBorder="1" applyProtection="1"/>
    <xf numFmtId="165" fontId="14" fillId="3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right"/>
    </xf>
    <xf numFmtId="168" fontId="8" fillId="2" borderId="0" xfId="0" applyNumberFormat="1" applyFont="1" applyFill="1"/>
    <xf numFmtId="169" fontId="8" fillId="2" borderId="0" xfId="0" applyNumberFormat="1" applyFont="1" applyFill="1" applyBorder="1"/>
    <xf numFmtId="167" fontId="8" fillId="3" borderId="0" xfId="0" applyNumberFormat="1" applyFont="1" applyFill="1" applyProtection="1"/>
    <xf numFmtId="165" fontId="9" fillId="0" borderId="0" xfId="0" applyNumberFormat="1" applyFont="1" applyFill="1" applyBorder="1" applyProtection="1">
      <protection locked="0"/>
    </xf>
    <xf numFmtId="169" fontId="8" fillId="2" borderId="0" xfId="0" applyNumberFormat="1" applyFont="1" applyFill="1"/>
    <xf numFmtId="167" fontId="8" fillId="4" borderId="0" xfId="0" applyNumberFormat="1" applyFont="1" applyFill="1" applyProtection="1"/>
    <xf numFmtId="0" fontId="15" fillId="5" borderId="0" xfId="0" applyFont="1" applyFill="1"/>
    <xf numFmtId="0" fontId="15" fillId="5" borderId="0" xfId="0" applyFont="1" applyFill="1" applyBorder="1" applyAlignment="1" applyProtection="1">
      <alignment horizontal="left"/>
    </xf>
    <xf numFmtId="170" fontId="15" fillId="5" borderId="0" xfId="0" applyNumberFormat="1" applyFont="1" applyFill="1"/>
    <xf numFmtId="165" fontId="15" fillId="5" borderId="0" xfId="0" applyNumberFormat="1" applyFont="1" applyFill="1" applyBorder="1" applyProtection="1">
      <protection locked="0"/>
    </xf>
    <xf numFmtId="168" fontId="15" fillId="5" borderId="0" xfId="0" applyNumberFormat="1" applyFont="1" applyFill="1" applyBorder="1"/>
    <xf numFmtId="0" fontId="15" fillId="5" borderId="0" xfId="0" applyFont="1" applyFill="1" applyBorder="1"/>
    <xf numFmtId="165" fontId="8" fillId="0" borderId="0" xfId="0" applyNumberFormat="1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left"/>
    </xf>
    <xf numFmtId="0" fontId="15" fillId="5" borderId="2" xfId="0" applyFont="1" applyFill="1" applyBorder="1"/>
    <xf numFmtId="0" fontId="15" fillId="5" borderId="3" xfId="0" applyFont="1" applyFill="1" applyBorder="1"/>
    <xf numFmtId="168" fontId="15" fillId="5" borderId="0" xfId="0" applyNumberFormat="1" applyFont="1" applyFill="1" applyBorder="1" applyAlignment="1">
      <alignment horizontal="center"/>
    </xf>
    <xf numFmtId="165" fontId="15" fillId="5" borderId="0" xfId="0" applyNumberFormat="1" applyFont="1" applyFill="1"/>
    <xf numFmtId="165" fontId="8" fillId="2" borderId="0" xfId="0" applyNumberFormat="1" applyFont="1" applyFill="1"/>
    <xf numFmtId="0" fontId="8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168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8" fontId="8" fillId="2" borderId="4" xfId="0" applyNumberFormat="1" applyFont="1" applyFill="1" applyBorder="1" applyAlignment="1">
      <alignment horizontal="center" vertical="center"/>
    </xf>
    <xf numFmtId="0" fontId="8" fillId="5" borderId="0" xfId="0" applyFont="1" applyFill="1"/>
    <xf numFmtId="171" fontId="17" fillId="5" borderId="0" xfId="0" applyNumberFormat="1" applyFont="1" applyFill="1" applyBorder="1" applyProtection="1"/>
    <xf numFmtId="170" fontId="17" fillId="5" borderId="0" xfId="0" applyNumberFormat="1" applyFont="1" applyFill="1"/>
    <xf numFmtId="167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/>
    <xf numFmtId="168" fontId="12" fillId="2" borderId="5" xfId="0" applyNumberFormat="1" applyFont="1" applyFill="1" applyBorder="1" applyAlignment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68" fontId="12" fillId="2" borderId="5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0" xfId="0" applyFont="1" applyFill="1" applyBorder="1"/>
    <xf numFmtId="165" fontId="8" fillId="6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71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0" xfId="0" applyFont="1" applyFill="1"/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/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5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164" fontId="15" fillId="5" borderId="0" xfId="1" applyNumberFormat="1" applyFont="1" applyFill="1" applyAlignment="1"/>
    <xf numFmtId="0" fontId="15" fillId="5" borderId="0" xfId="0" applyFont="1" applyFill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0661298663704"/>
          <c:y val="2.2107114551450611E-2"/>
          <c:w val="0.80177462817148004"/>
          <c:h val="0.8211455920951071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164-4A81-8D9F-7EDA852FA4B2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bg1"/>
              </a:solidFill>
              <a:ln w="22225">
                <a:solidFill>
                  <a:srgbClr val="000000"/>
                </a:solidFill>
                <a:prstDash val="solid"/>
              </a:ln>
            </c:spPr>
          </c:marker>
          <c:dPt>
            <c:idx val="1134"/>
            <c:marker>
              <c:symbol val="circle"/>
              <c:size val="11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64-4A81-8D9F-7EDA852FA4B2}"/>
              </c:ext>
            </c:extLst>
          </c:dPt>
          <c:dPt>
            <c:idx val="1168"/>
            <c:marker>
              <c:symbol val="circle"/>
              <c:size val="9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164-4A81-8D9F-7EDA852FA4B2}"/>
              </c:ext>
            </c:extLst>
          </c:dPt>
          <c:dPt>
            <c:idx val="1171"/>
            <c:marker>
              <c:symbol val="circle"/>
              <c:size val="9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Outputs'!$CS$27:$CS$1325</c:f>
              <c:numCache>
                <c:formatCode>General</c:formatCode>
                <c:ptCount val="1299"/>
                <c:pt idx="1134">
                  <c:v>6.2309999999999999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164-4A81-8D9F-7EDA852FA4B2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164-4A81-8D9F-7EDA852FA4B2}"/>
            </c:ext>
          </c:extLst>
        </c:ser>
        <c:ser>
          <c:idx val="3"/>
          <c:order val="3"/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1143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164-4A81-8D9F-7EDA852FA4B2}"/>
              </c:ext>
            </c:extLst>
          </c:dPt>
          <c:dPt>
            <c:idx val="1189"/>
            <c:marker>
              <c:spPr>
                <a:solidFill>
                  <a:schemeClr val="bg1"/>
                </a:solidFill>
                <a:ln w="317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64-4A81-8D9F-7EDA852FA4B2}"/>
              </c:ext>
            </c:extLst>
          </c:dPt>
          <c:dPt>
            <c:idx val="1225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Outputs'!$CU$27:$CU$1325</c:f>
              <c:numCache>
                <c:formatCode>General</c:formatCode>
                <c:ptCount val="1299"/>
                <c:pt idx="1143">
                  <c:v>6.085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164-4A81-8D9F-7EDA852F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18528"/>
        <c:axId val="166120448"/>
      </c:scatterChart>
      <c:valAx>
        <c:axId val="166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120448"/>
        <c:crosses val="autoZero"/>
        <c:crossBetween val="midCat"/>
      </c:valAx>
      <c:valAx>
        <c:axId val="166120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118528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5787736577322"/>
          <c:y val="2.3968692331076871E-2"/>
          <c:w val="0.80177462817148104"/>
          <c:h val="0.82114559209510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B2-4C35-BEA7-9E93283C8EC0}"/>
            </c:ext>
          </c:extLst>
        </c:ser>
        <c:ser>
          <c:idx val="2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8B2-4C35-BEA7-9E93283C8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93824"/>
        <c:axId val="172496000"/>
      </c:scatterChart>
      <c:valAx>
        <c:axId val="172493824"/>
        <c:scaling>
          <c:orientation val="minMax"/>
          <c:max val="13"/>
          <c:min val="1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96000"/>
        <c:crosses val="autoZero"/>
        <c:crossBetween val="midCat"/>
      </c:valAx>
      <c:valAx>
        <c:axId val="172496000"/>
        <c:scaling>
          <c:orientation val="minMax"/>
          <c:max val="7"/>
          <c:min val="5.5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93824"/>
        <c:crosses val="autoZero"/>
        <c:crossBetween val="midCat"/>
        <c:majorUnit val="0.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0.72197</cdr:x>
      <cdr:y>0.33732</cdr:y>
    </cdr:from>
    <cdr:to>
      <cdr:x>0.90716</cdr:x>
      <cdr:y>0.42992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5540" y="1973648"/>
          <a:ext cx="1587501" cy="53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  <cdr:relSizeAnchor xmlns:cdr="http://schemas.openxmlformats.org/drawingml/2006/chartDrawing">
    <cdr:from>
      <cdr:x>0.46337</cdr:x>
      <cdr:y>0.06103</cdr:y>
    </cdr:from>
    <cdr:to>
      <cdr:x>0.77503</cdr:x>
      <cdr:y>0.15388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693" y="383999"/>
          <a:ext cx="2702291" cy="58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0.71812</cdr:x>
      <cdr:y>0.15802</cdr:y>
    </cdr:from>
    <cdr:to>
      <cdr:x>0.78812</cdr:x>
      <cdr:y>0.18502</cdr:y>
    </cdr:to>
    <cdr:sp macro="" textlink="">
      <cdr:nvSpPr>
        <cdr:cNvPr id="330807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260286">
          <a:off x="6226526" y="994320"/>
          <a:ext cx="606945" cy="169891"/>
        </a:xfrm>
        <a:prstGeom xmlns:a="http://schemas.openxmlformats.org/drawingml/2006/main" prst="rightArrow">
          <a:avLst>
            <a:gd name="adj1" fmla="val 50000"/>
            <a:gd name="adj2" fmla="val 38336"/>
          </a:avLst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0.81117</cdr:x>
      <cdr:y>0.24184</cdr:y>
    </cdr:from>
    <cdr:to>
      <cdr:x>0.82867</cdr:x>
      <cdr:y>0.34209</cdr:y>
    </cdr:to>
    <cdr:sp macro="" textlink="">
      <cdr:nvSpPr>
        <cdr:cNvPr id="330808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-5655832">
          <a:off x="6793792" y="1761284"/>
          <a:ext cx="630801" cy="151736"/>
        </a:xfrm>
        <a:prstGeom xmlns:a="http://schemas.openxmlformats.org/drawingml/2006/main" prst="rightArrow">
          <a:avLst>
            <a:gd name="adj1" fmla="val 50000"/>
            <a:gd name="adj2" fmla="val 39209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0.76804</cdr:x>
      <cdr:y>0.60848</cdr:y>
    </cdr:from>
    <cdr:to>
      <cdr:x>0.95171</cdr:x>
      <cdr:y>0.73736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3552825"/>
          <a:ext cx="1576299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Feed Intake</a:t>
          </a:r>
        </a:p>
      </cdr:txBody>
    </cdr:sp>
  </cdr:relSizeAnchor>
  <cdr:relSizeAnchor xmlns:cdr="http://schemas.openxmlformats.org/drawingml/2006/chartDrawing">
    <cdr:from>
      <cdr:x>0.35072</cdr:x>
      <cdr:y>0.61011</cdr:y>
    </cdr:from>
    <cdr:to>
      <cdr:x>0.53385</cdr:x>
      <cdr:y>0.75693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9901" y="3562350"/>
          <a:ext cx="1571624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Feed Intake</a:t>
          </a:r>
        </a:p>
      </cdr:txBody>
    </cdr:sp>
  </cdr:relSizeAnchor>
  <cdr:relSizeAnchor xmlns:cdr="http://schemas.openxmlformats.org/drawingml/2006/chartDrawing">
    <cdr:from>
      <cdr:x>0.50248</cdr:x>
      <cdr:y>0.74776</cdr:y>
    </cdr:from>
    <cdr:to>
      <cdr:x>0.52098</cdr:x>
      <cdr:y>0.84651</cdr:y>
    </cdr:to>
    <cdr:sp macro="" textlink="">
      <cdr:nvSpPr>
        <cdr:cNvPr id="346681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2870032">
          <a:off x="4103360" y="4574935"/>
          <a:ext cx="576584" cy="158767"/>
        </a:xfrm>
        <a:prstGeom xmlns:a="http://schemas.openxmlformats.org/drawingml/2006/main" prst="rightArrow">
          <a:avLst>
            <a:gd name="adj1" fmla="val 50000"/>
            <a:gd name="adj2" fmla="val 36535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0.74905</cdr:x>
      <cdr:y>0.78185</cdr:y>
    </cdr:from>
    <cdr:to>
      <cdr:x>0.82081</cdr:x>
      <cdr:y>0.80735</cdr:y>
    </cdr:to>
    <cdr:sp macro="" textlink="">
      <cdr:nvSpPr>
        <cdr:cNvPr id="346682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8181874">
          <a:off x="6428376" y="4565085"/>
          <a:ext cx="615846" cy="148890"/>
        </a:xfrm>
        <a:prstGeom xmlns:a="http://schemas.openxmlformats.org/drawingml/2006/main" prst="rightArrow">
          <a:avLst>
            <a:gd name="adj1" fmla="val 50000"/>
            <a:gd name="adj2" fmla="val 41606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0.14761</cdr:x>
      <cdr:y>0.29038</cdr:y>
    </cdr:from>
    <cdr:to>
      <cdr:x>0.7525</cdr:x>
      <cdr:y>0.29854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1266826" y="1695450"/>
          <a:ext cx="5191124" cy="476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0.54807</cdr:x>
      <cdr:y>0.29527</cdr:y>
    </cdr:from>
    <cdr:to>
      <cdr:x>0.5534</cdr:x>
      <cdr:y>0.84138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>
          <a:off x="3132083" y="3295484"/>
          <a:ext cx="3188633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0.74634</cdr:x>
      <cdr:y>0.29364</cdr:y>
    </cdr:from>
    <cdr:to>
      <cdr:x>0.75166</cdr:x>
      <cdr:y>0.84176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5400000">
          <a:off x="4827736" y="3291842"/>
          <a:ext cx="3200400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0.5505</cdr:x>
      <cdr:y>0.63058</cdr:y>
    </cdr:from>
    <cdr:to>
      <cdr:x>0.74917</cdr:x>
      <cdr:y>0.63841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H="1" flipV="1">
          <a:off x="4724396" y="3681851"/>
          <a:ext cx="1704978" cy="457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0.55897</cdr:x>
      <cdr:y>0.56862</cdr:y>
    </cdr:from>
    <cdr:to>
      <cdr:x>0.74466</cdr:x>
      <cdr:y>0.66097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97102" y="3320084"/>
          <a:ext cx="1593596" cy="53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 Feed Savings</a:t>
          </a:r>
        </a:p>
      </cdr:txBody>
    </cdr:sp>
  </cdr:relSizeAnchor>
  <cdr:relSizeAnchor xmlns:cdr="http://schemas.openxmlformats.org/drawingml/2006/chartDrawing">
    <cdr:from>
      <cdr:x>0.47504</cdr:x>
      <cdr:y>0.11197</cdr:y>
    </cdr:from>
    <cdr:to>
      <cdr:x>0.78745</cdr:x>
      <cdr:y>0.20457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076837" y="653790"/>
          <a:ext cx="2681110" cy="54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200">
              <a:solidFill>
                <a:sysClr val="windowText" lastClr="000000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0.75589</cdr:x>
      <cdr:y>0.29183</cdr:y>
    </cdr:from>
    <cdr:to>
      <cdr:x>0.94108</cdr:x>
      <cdr:y>0.42904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487074" y="1703917"/>
          <a:ext cx="1589305" cy="80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HIR-UGA/Enzyme%20Value%20MS%20100111/Enzyme%20Value/TAHIR%202Users/genepesti/Desktop/Stafac%20Value%2012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s"/>
      <sheetName val="ME to FCR"/>
      <sheetName val="Complex Impact"/>
      <sheetName val=" Standard Curve"/>
      <sheetName val="Chart1"/>
      <sheetName val="Chart2"/>
      <sheetName val="Chart3"/>
      <sheetName val="Chart4"/>
      <sheetName val="Sheet1"/>
      <sheetName val="Chart5"/>
    </sheetNames>
    <sheetDataSet>
      <sheetData sheetId="0">
        <row r="7">
          <cell r="B7" t="str">
            <v xml:space="preserve">     G.M. Pesti &amp; S.R. Rogers</v>
          </cell>
        </row>
        <row r="9">
          <cell r="B9" t="str">
            <v xml:space="preserve">     University of Georgia</v>
          </cell>
        </row>
        <row r="10">
          <cell r="B10" t="str">
            <v xml:space="preserve">     Department of Poultry Science</v>
          </cell>
        </row>
        <row r="11">
          <cell r="B11" t="str">
            <v xml:space="preserve">     Athens, GA 30602</v>
          </cell>
        </row>
        <row r="12">
          <cell r="B12" t="str">
            <v xml:space="preserve">     (404)542-1351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arrow"/>
          <a:tailEnd type="arrow"/>
        </a:ln>
      </a:spPr>
      <a:bodyPr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tabSelected="1" zoomScale="150" zoomScaleNormal="150" zoomScalePageLayoutView="150" workbookViewId="0">
      <selection activeCell="K18" sqref="K18"/>
    </sheetView>
  </sheetViews>
  <sheetFormatPr defaultColWidth="8.85546875" defaultRowHeight="12.75"/>
  <sheetData>
    <row r="1" spans="1:51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5.5">
      <c r="A4" s="107" t="s">
        <v>67</v>
      </c>
      <c r="B4" s="108"/>
      <c r="C4" s="108"/>
      <c r="D4" s="108"/>
      <c r="E4" s="108"/>
      <c r="F4" s="108"/>
      <c r="G4" s="108"/>
      <c r="H4" s="108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5.5">
      <c r="A5" s="107" t="s">
        <v>40</v>
      </c>
      <c r="B5" s="108"/>
      <c r="C5" s="108"/>
      <c r="D5" s="108"/>
      <c r="E5" s="108"/>
      <c r="F5" s="108"/>
      <c r="G5" s="108"/>
      <c r="H5" s="108"/>
      <c r="I5" s="10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A6" s="109" t="s">
        <v>39</v>
      </c>
      <c r="B6" s="106"/>
      <c r="C6" s="106"/>
      <c r="D6" s="106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6.1" customHeight="1">
      <c r="A7" s="106"/>
      <c r="B7" s="106"/>
      <c r="C7" s="106"/>
      <c r="D7" s="106"/>
      <c r="E7" s="106"/>
      <c r="F7" s="106"/>
      <c r="G7" s="106"/>
      <c r="H7" s="106"/>
      <c r="I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>
      <c r="A8" s="4"/>
      <c r="B8" s="5"/>
      <c r="C8" s="6"/>
      <c r="D8" s="6"/>
      <c r="E8" s="6"/>
      <c r="F8" s="4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3.1" customHeight="1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3.1" customHeight="1">
      <c r="A10" s="105" t="s">
        <v>6</v>
      </c>
      <c r="B10" s="106"/>
      <c r="C10" s="106"/>
      <c r="D10" s="106"/>
      <c r="E10" s="106"/>
      <c r="F10" s="106"/>
      <c r="G10" s="106"/>
      <c r="H10" s="106"/>
      <c r="I10" s="10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3.1" customHeight="1">
      <c r="A11" s="105" t="s">
        <v>7</v>
      </c>
      <c r="B11" s="106"/>
      <c r="C11" s="106"/>
      <c r="D11" s="106"/>
      <c r="E11" s="106"/>
      <c r="F11" s="106"/>
      <c r="G11" s="106"/>
      <c r="H11" s="106"/>
      <c r="I11" s="10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3.1" customHeight="1">
      <c r="A12" s="105" t="s">
        <v>66</v>
      </c>
      <c r="B12" s="106"/>
      <c r="C12" s="106"/>
      <c r="D12" s="106"/>
      <c r="E12" s="106"/>
      <c r="F12" s="106"/>
      <c r="G12" s="106"/>
      <c r="H12" s="106"/>
      <c r="I12" s="10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7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</sheetData>
  <mergeCells count="7">
    <mergeCell ref="A12:I12"/>
    <mergeCell ref="A4:I4"/>
    <mergeCell ref="A5:I5"/>
    <mergeCell ref="A6:I7"/>
    <mergeCell ref="A9:I9"/>
    <mergeCell ref="A10:I10"/>
    <mergeCell ref="A11:I11"/>
  </mergeCells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1414"/>
  <sheetViews>
    <sheetView showGridLines="0" zoomScale="120" zoomScaleNormal="120" zoomScalePageLayoutView="120" workbookViewId="0">
      <selection activeCell="G16" sqref="G16"/>
    </sheetView>
  </sheetViews>
  <sheetFormatPr defaultColWidth="9.5703125" defaultRowHeight="14.25" customHeight="1"/>
  <cols>
    <col min="1" max="1" width="9.5703125" style="11"/>
    <col min="2" max="2" width="8.28515625" style="11" customWidth="1"/>
    <col min="3" max="3" width="6.5703125" style="11" customWidth="1"/>
    <col min="4" max="4" width="9.5703125" style="11"/>
    <col min="5" max="5" width="3.5703125" style="11" customWidth="1"/>
    <col min="6" max="6" width="7.5703125" style="11" customWidth="1"/>
    <col min="7" max="7" width="6.140625" style="11" customWidth="1"/>
    <col min="8" max="8" width="6.5703125" style="11" customWidth="1"/>
    <col min="9" max="9" width="9.85546875" style="11" customWidth="1"/>
    <col min="10" max="10" width="19.7109375" style="11" customWidth="1"/>
    <col min="11" max="11" width="9.140625" style="11" customWidth="1"/>
    <col min="12" max="12" width="6.5703125" style="11" customWidth="1"/>
    <col min="13" max="15" width="9.5703125" style="11"/>
    <col min="16" max="16" width="9.140625" style="11" customWidth="1"/>
    <col min="17" max="17" width="12.85546875" style="11" bestFit="1" customWidth="1"/>
    <col min="18" max="19" width="11.85546875" style="11" bestFit="1" customWidth="1"/>
    <col min="20" max="21" width="12.85546875" style="11" bestFit="1" customWidth="1"/>
    <col min="22" max="22" width="7.85546875" style="11" customWidth="1"/>
    <col min="23" max="54" width="9.5703125" style="11"/>
    <col min="55" max="55" width="9.85546875" style="11" bestFit="1" customWidth="1"/>
    <col min="56" max="56" width="9.5703125" style="11"/>
    <col min="57" max="57" width="10.140625" style="11" bestFit="1" customWidth="1"/>
    <col min="58" max="58" width="9.85546875" style="11" bestFit="1" customWidth="1"/>
    <col min="59" max="59" width="9.85546875" style="11" customWidth="1"/>
    <col min="60" max="60" width="9.85546875" style="11" bestFit="1" customWidth="1"/>
    <col min="61" max="62" width="10.28515625" style="11" bestFit="1" customWidth="1"/>
    <col min="63" max="63" width="14" style="11" customWidth="1"/>
    <col min="64" max="65" width="10.28515625" style="11" bestFit="1" customWidth="1"/>
    <col min="66" max="66" width="11.28515625" style="11" bestFit="1" customWidth="1"/>
    <col min="67" max="67" width="12.28515625" style="11" bestFit="1" customWidth="1"/>
    <col min="68" max="74" width="0" style="11" hidden="1" customWidth="1"/>
    <col min="75" max="75" width="9.5703125" style="11"/>
    <col min="76" max="79" width="0" style="11" hidden="1" customWidth="1"/>
    <col min="80" max="81" width="9.5703125" style="11"/>
    <col min="82" max="82" width="9.85546875" style="11" customWidth="1"/>
    <col min="83" max="83" width="9.5703125" style="11"/>
    <col min="84" max="84" width="10.140625" style="11" customWidth="1"/>
    <col min="85" max="86" width="9.85546875" style="11" customWidth="1"/>
    <col min="87" max="87" width="10.28515625" style="11" customWidth="1"/>
    <col min="88" max="88" width="11" style="11" customWidth="1"/>
    <col min="89" max="89" width="14" style="11" customWidth="1"/>
    <col min="90" max="91" width="10.28515625" style="11" customWidth="1"/>
    <col min="92" max="92" width="11.28515625" style="11" customWidth="1"/>
    <col min="93" max="93" width="12.28515625" style="11" customWidth="1"/>
    <col min="94" max="94" width="9.5703125" style="11"/>
    <col min="95" max="95" width="9.5703125" style="94"/>
    <col min="96" max="16384" width="9.5703125" style="11"/>
  </cols>
  <sheetData>
    <row r="1" spans="1:95" s="9" customFormat="1" ht="14.25" customHeight="1" thickBot="1">
      <c r="A1" s="8"/>
      <c r="B1" s="8"/>
      <c r="V1" s="9" t="s">
        <v>43</v>
      </c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Q1" s="94"/>
    </row>
    <row r="2" spans="1:95" s="9" customFormat="1" ht="14.25" customHeight="1" thickBot="1">
      <c r="A2" s="8"/>
      <c r="B2" s="112" t="s">
        <v>81</v>
      </c>
      <c r="C2" s="113"/>
      <c r="D2" s="113"/>
      <c r="E2" s="113"/>
      <c r="F2" s="113"/>
      <c r="G2" s="113"/>
      <c r="H2" s="113"/>
      <c r="I2" s="114"/>
      <c r="K2" s="119" t="s">
        <v>97</v>
      </c>
      <c r="L2" s="120"/>
      <c r="M2" s="120"/>
      <c r="N2" s="120"/>
      <c r="O2" s="120"/>
      <c r="P2" s="120"/>
      <c r="Q2" s="120"/>
      <c r="R2" s="12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Q2" s="94"/>
    </row>
    <row r="3" spans="1:95" s="9" customFormat="1" ht="15" customHeight="1" thickBot="1">
      <c r="A3" s="8"/>
      <c r="B3" s="14"/>
      <c r="C3" s="17"/>
      <c r="D3" s="17"/>
      <c r="E3" s="17"/>
      <c r="F3" s="17"/>
      <c r="G3" s="17"/>
      <c r="H3" s="17"/>
      <c r="I3" s="17"/>
      <c r="K3" s="103" t="s">
        <v>98</v>
      </c>
      <c r="L3" s="97"/>
      <c r="M3" s="97"/>
      <c r="N3" s="97"/>
      <c r="O3" s="97"/>
      <c r="P3" s="97"/>
      <c r="Q3" s="97"/>
      <c r="R3" s="97"/>
      <c r="V3" s="73" t="s">
        <v>62</v>
      </c>
      <c r="W3" s="74"/>
      <c r="X3" s="74"/>
      <c r="Y3" s="73"/>
      <c r="Z3" s="73"/>
      <c r="AA3" s="73"/>
      <c r="AB3" s="75" t="s">
        <v>56</v>
      </c>
      <c r="AC3" s="73"/>
      <c r="AD3" s="7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Q3" s="94"/>
    </row>
    <row r="4" spans="1:95" s="9" customFormat="1" ht="14.25" customHeight="1" thickBot="1">
      <c r="A4" s="12" t="s">
        <v>26</v>
      </c>
      <c r="B4" s="67" t="s">
        <v>28</v>
      </c>
      <c r="C4" s="68"/>
      <c r="D4" s="68"/>
      <c r="E4" s="68"/>
      <c r="F4" s="68"/>
      <c r="G4" s="68"/>
      <c r="H4" s="68"/>
      <c r="I4" s="69"/>
      <c r="J4" s="13"/>
      <c r="K4" s="98" t="s">
        <v>99</v>
      </c>
      <c r="L4" s="97"/>
      <c r="M4" s="97"/>
      <c r="N4" s="97"/>
      <c r="O4" s="97"/>
      <c r="P4" s="97"/>
      <c r="Q4" s="97"/>
      <c r="R4" s="97"/>
      <c r="V4" s="74" t="s">
        <v>63</v>
      </c>
      <c r="W4" s="74" t="s">
        <v>60</v>
      </c>
      <c r="X4" s="74" t="s">
        <v>52</v>
      </c>
      <c r="Y4" s="117" t="s">
        <v>65</v>
      </c>
      <c r="Z4" s="118"/>
      <c r="AA4" s="74" t="s">
        <v>52</v>
      </c>
      <c r="AB4" s="74" t="s">
        <v>57</v>
      </c>
      <c r="AC4" s="74" t="s">
        <v>45</v>
      </c>
      <c r="AD4" s="74" t="s">
        <v>58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Q4" s="94"/>
    </row>
    <row r="5" spans="1:95" s="17" customFormat="1" ht="14.25" customHeight="1">
      <c r="A5" s="14"/>
      <c r="B5" s="9"/>
      <c r="C5" s="15"/>
      <c r="D5" s="14"/>
      <c r="E5" s="14"/>
      <c r="F5" s="14"/>
      <c r="G5" s="14"/>
      <c r="H5" s="14"/>
      <c r="I5" s="14"/>
      <c r="J5" s="13"/>
      <c r="K5" s="97" t="s">
        <v>100</v>
      </c>
      <c r="L5" s="97"/>
      <c r="M5" s="97"/>
      <c r="N5" s="97"/>
      <c r="O5" s="97"/>
      <c r="P5" s="97"/>
      <c r="Q5" s="97"/>
      <c r="R5" s="97"/>
      <c r="V5" s="74" t="s">
        <v>64</v>
      </c>
      <c r="W5" s="74" t="s">
        <v>61</v>
      </c>
      <c r="X5" s="74" t="s">
        <v>55</v>
      </c>
      <c r="Y5" s="74" t="s">
        <v>49</v>
      </c>
      <c r="Z5" s="76" t="s">
        <v>27</v>
      </c>
      <c r="AA5" s="74" t="s">
        <v>51</v>
      </c>
      <c r="AB5" s="74" t="s">
        <v>51</v>
      </c>
      <c r="AC5" s="74" t="s">
        <v>54</v>
      </c>
      <c r="AD5" s="74" t="s">
        <v>59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Q5" s="95"/>
    </row>
    <row r="6" spans="1:95" s="17" customFormat="1" ht="14.25" customHeight="1">
      <c r="A6" s="14"/>
      <c r="B6" s="14"/>
      <c r="C6" s="14"/>
      <c r="D6" s="14"/>
      <c r="E6" s="8"/>
      <c r="F6" s="8"/>
      <c r="H6" s="19" t="s">
        <v>29</v>
      </c>
      <c r="I6" s="20"/>
      <c r="J6" s="13"/>
      <c r="K6" s="15" t="s">
        <v>113</v>
      </c>
      <c r="L6" s="97"/>
      <c r="M6" s="97"/>
      <c r="N6" s="97"/>
      <c r="O6" s="97"/>
      <c r="P6" s="97"/>
      <c r="Q6" s="97"/>
      <c r="R6" s="97"/>
      <c r="V6" s="86">
        <f>C36</f>
        <v>6.5</v>
      </c>
      <c r="W6" s="77">
        <f>G34</f>
        <v>0.68</v>
      </c>
      <c r="X6" s="87">
        <v>400</v>
      </c>
      <c r="Y6" s="82">
        <f>C37</f>
        <v>12.488460963007817</v>
      </c>
      <c r="Z6" s="82">
        <f>C38</f>
        <v>12.006597512672707</v>
      </c>
      <c r="AA6" s="82">
        <f>Y6-Z6</f>
        <v>0.48186345033511024</v>
      </c>
      <c r="AB6" s="82">
        <f>(AA6/Y6)*100</f>
        <v>3.8584694444130649</v>
      </c>
      <c r="AC6" s="82">
        <f>(AA6/Y6)*X6</f>
        <v>15.43387777765226</v>
      </c>
      <c r="AD6" s="82">
        <f>G55</f>
        <v>21.306329615411684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Q6" s="95"/>
    </row>
    <row r="7" spans="1:95" s="8" customFormat="1" ht="14.25" customHeight="1">
      <c r="A7" s="14"/>
      <c r="B7" s="15"/>
      <c r="C7" s="14"/>
      <c r="D7" s="14"/>
      <c r="H7" s="21" t="s">
        <v>75</v>
      </c>
      <c r="I7" s="62">
        <v>0.23724966289999999</v>
      </c>
      <c r="J7" s="13"/>
      <c r="K7" s="103" t="s">
        <v>120</v>
      </c>
      <c r="L7" s="97"/>
      <c r="M7" s="97"/>
      <c r="N7" s="97"/>
      <c r="O7" s="97"/>
      <c r="P7" s="97"/>
      <c r="Q7" s="97"/>
      <c r="R7" s="97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6"/>
      <c r="BC7" s="16"/>
      <c r="BD7" s="16"/>
      <c r="BE7" s="16"/>
      <c r="BF7" s="10"/>
      <c r="BG7" s="10"/>
      <c r="BH7" s="10"/>
      <c r="BI7" s="10"/>
      <c r="BJ7" s="10"/>
      <c r="BK7" s="10"/>
      <c r="BL7" s="10"/>
      <c r="BM7" s="10"/>
      <c r="BN7" s="10"/>
      <c r="BO7" s="10"/>
      <c r="CC7" s="18"/>
      <c r="CD7" s="18"/>
      <c r="CE7" s="18"/>
      <c r="CF7" s="18"/>
      <c r="CG7" s="11"/>
      <c r="CH7" s="11"/>
      <c r="CI7" s="11"/>
      <c r="CJ7" s="11"/>
      <c r="CK7" s="11"/>
      <c r="CL7" s="11"/>
      <c r="CM7" s="11"/>
      <c r="CN7" s="11"/>
      <c r="CO7" s="11"/>
      <c r="CQ7" s="94"/>
    </row>
    <row r="8" spans="1:95" s="8" customFormat="1" ht="14.25" customHeight="1">
      <c r="A8" s="14"/>
      <c r="B8" s="15" t="s">
        <v>76</v>
      </c>
      <c r="D8" s="14"/>
      <c r="H8" s="21" t="s">
        <v>77</v>
      </c>
      <c r="I8" s="62">
        <v>0.64723600219999999</v>
      </c>
      <c r="J8" s="14"/>
      <c r="K8" s="97" t="s">
        <v>121</v>
      </c>
      <c r="L8" s="97"/>
      <c r="M8" s="97"/>
      <c r="N8" s="97"/>
      <c r="O8" s="97"/>
      <c r="P8" s="97"/>
      <c r="Q8" s="97"/>
      <c r="R8" s="9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2" t="s">
        <v>8</v>
      </c>
      <c r="BC8" s="23">
        <f>$I$7+$I$8*F15-$I$9*F15*F15</f>
        <v>6.3915752252587721</v>
      </c>
      <c r="BE8" s="16"/>
      <c r="BF8" s="10"/>
      <c r="BG8" s="10"/>
      <c r="BH8" s="10"/>
      <c r="BI8" s="10"/>
      <c r="BJ8" s="10"/>
      <c r="BK8" s="10"/>
      <c r="BL8" s="10"/>
      <c r="BM8" s="10"/>
      <c r="BN8" s="10"/>
      <c r="BO8" s="10"/>
      <c r="CC8" s="24" t="s">
        <v>8</v>
      </c>
      <c r="CD8" s="25">
        <f>$I$15+$I$16*F23-$I$17*F23*F23</f>
        <v>6.0494702208097042</v>
      </c>
      <c r="CE8" s="18"/>
      <c r="CF8" s="18"/>
      <c r="CG8" s="11"/>
      <c r="CH8" s="11"/>
      <c r="CI8" s="11"/>
      <c r="CJ8" s="11"/>
      <c r="CK8" s="11"/>
      <c r="CL8" s="11"/>
      <c r="CM8" s="11"/>
      <c r="CN8" s="11"/>
      <c r="CO8" s="11"/>
      <c r="CQ8" s="94"/>
    </row>
    <row r="9" spans="1:95" s="8" customFormat="1" ht="14.25" customHeight="1">
      <c r="A9" s="14"/>
      <c r="B9" s="26"/>
      <c r="C9" s="14"/>
      <c r="D9" s="14"/>
      <c r="H9" s="21" t="s">
        <v>78</v>
      </c>
      <c r="I9" s="62">
        <v>9.5712460999999999E-3</v>
      </c>
      <c r="J9" s="14"/>
      <c r="K9" s="97" t="s">
        <v>122</v>
      </c>
      <c r="L9" s="97"/>
      <c r="M9" s="97"/>
      <c r="N9" s="97"/>
      <c r="O9" s="97"/>
      <c r="P9" s="97"/>
      <c r="Q9" s="97"/>
      <c r="R9" s="9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22" t="s">
        <v>9</v>
      </c>
      <c r="BC9" s="23">
        <f>F17-BC8</f>
        <v>-0.30657522525877212</v>
      </c>
      <c r="BE9" s="16"/>
      <c r="BF9" s="10"/>
      <c r="BG9" s="10"/>
      <c r="BH9" s="10"/>
      <c r="BI9" s="10"/>
      <c r="BJ9" s="10"/>
      <c r="BK9" s="10"/>
      <c r="BL9" s="10"/>
      <c r="BM9" s="10"/>
      <c r="BN9" s="10"/>
      <c r="BO9" s="10"/>
      <c r="CC9" s="24" t="s">
        <v>9</v>
      </c>
      <c r="CD9" s="25">
        <f>F25-CD8</f>
        <v>0.18152977919029567</v>
      </c>
      <c r="CE9" s="18"/>
      <c r="CF9" s="18"/>
      <c r="CG9" s="11"/>
      <c r="CH9" s="11"/>
      <c r="CI9" s="11"/>
      <c r="CJ9" s="11"/>
      <c r="CK9" s="11"/>
      <c r="CL9" s="11"/>
      <c r="CM9" s="11"/>
      <c r="CN9" s="11"/>
      <c r="CO9" s="11"/>
      <c r="CQ9" s="94"/>
    </row>
    <row r="10" spans="1:95" s="8" customFormat="1" ht="13.5" customHeight="1">
      <c r="A10" s="14"/>
      <c r="B10" s="14"/>
      <c r="C10" s="14"/>
      <c r="D10" s="14"/>
      <c r="F10" s="14"/>
      <c r="G10" s="14"/>
      <c r="H10" s="14"/>
      <c r="I10" s="14"/>
      <c r="J10" s="14"/>
      <c r="K10" s="97" t="s">
        <v>123</v>
      </c>
      <c r="L10" s="97"/>
      <c r="M10" s="97"/>
      <c r="N10" s="97"/>
      <c r="O10" s="97"/>
      <c r="P10" s="97"/>
      <c r="Q10" s="97"/>
      <c r="R10" s="9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2" t="s">
        <v>10</v>
      </c>
      <c r="BC10" s="27">
        <f>I7+BC8/F17*BC9</f>
        <v>-8.4771473409300802E-2</v>
      </c>
      <c r="BE10" s="16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CC10" s="24" t="s">
        <v>10</v>
      </c>
      <c r="CD10" s="28">
        <f>I15+CD8/F23*CD9</f>
        <v>0.32254729541226146</v>
      </c>
      <c r="CE10" s="18"/>
      <c r="CF10" s="18"/>
      <c r="CG10" s="11"/>
      <c r="CH10" s="11"/>
      <c r="CI10" s="11"/>
      <c r="CJ10" s="11"/>
      <c r="CK10" s="11"/>
      <c r="CL10" s="11"/>
      <c r="CM10" s="11"/>
      <c r="CN10" s="11"/>
      <c r="CO10" s="11"/>
      <c r="CQ10" s="94"/>
    </row>
    <row r="11" spans="1:95" s="8" customFormat="1" ht="14.25" customHeight="1">
      <c r="A11" s="12" t="s">
        <v>30</v>
      </c>
      <c r="B11" s="61" t="s">
        <v>92</v>
      </c>
      <c r="C11" s="60"/>
      <c r="D11" s="60"/>
      <c r="E11" s="60"/>
      <c r="F11" s="60"/>
      <c r="G11" s="60"/>
      <c r="H11" s="60"/>
      <c r="I11" s="60"/>
      <c r="J11" s="14"/>
      <c r="K11" s="97" t="s">
        <v>147</v>
      </c>
      <c r="L11" s="97"/>
      <c r="M11" s="97"/>
      <c r="N11" s="97"/>
      <c r="O11" s="97"/>
      <c r="P11" s="97"/>
      <c r="Q11" s="97"/>
      <c r="R11" s="9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6"/>
      <c r="BC11" s="16"/>
      <c r="BD11" s="16"/>
      <c r="BE11" s="16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CC11" s="18"/>
      <c r="CD11" s="18"/>
      <c r="CE11" s="18"/>
      <c r="CF11" s="18"/>
      <c r="CG11" s="11"/>
      <c r="CH11" s="11"/>
      <c r="CI11" s="11"/>
      <c r="CJ11" s="11"/>
      <c r="CK11" s="11"/>
      <c r="CL11" s="11"/>
      <c r="CM11" s="11"/>
      <c r="CN11" s="11"/>
      <c r="CO11" s="11"/>
      <c r="CQ11" s="94"/>
    </row>
    <row r="12" spans="1:95" s="8" customFormat="1" ht="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99" t="s">
        <v>101</v>
      </c>
      <c r="L12" s="97"/>
      <c r="M12" s="100" t="s">
        <v>102</v>
      </c>
      <c r="N12" s="97"/>
      <c r="O12" s="97"/>
      <c r="P12" s="97"/>
      <c r="Q12" s="97"/>
      <c r="R12" s="9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6"/>
      <c r="BC12" s="16"/>
      <c r="BD12" s="16"/>
      <c r="BE12" s="29" t="s">
        <v>11</v>
      </c>
      <c r="BF12" s="10"/>
      <c r="BG12" s="10"/>
      <c r="BH12" s="30" t="s">
        <v>12</v>
      </c>
      <c r="BI12" s="31" t="s">
        <v>13</v>
      </c>
      <c r="BJ12" s="30" t="s">
        <v>14</v>
      </c>
      <c r="BK12" s="30" t="s">
        <v>15</v>
      </c>
      <c r="BL12" s="30" t="s">
        <v>16</v>
      </c>
      <c r="BM12" s="30" t="s">
        <v>17</v>
      </c>
      <c r="BN12" s="30" t="s">
        <v>18</v>
      </c>
      <c r="BO12" s="30" t="s">
        <v>19</v>
      </c>
      <c r="BW12" s="32">
        <f>BK1338</f>
        <v>0.22586985959908645</v>
      </c>
      <c r="CC12" s="18"/>
      <c r="CD12" s="18"/>
      <c r="CE12" s="18"/>
      <c r="CF12" s="33" t="s">
        <v>11</v>
      </c>
      <c r="CG12" s="11"/>
      <c r="CH12" s="34" t="s">
        <v>12</v>
      </c>
      <c r="CI12" s="35" t="s">
        <v>13</v>
      </c>
      <c r="CJ12" s="34" t="s">
        <v>14</v>
      </c>
      <c r="CK12" s="34" t="s">
        <v>15</v>
      </c>
      <c r="CL12" s="34" t="s">
        <v>16</v>
      </c>
      <c r="CM12" s="34" t="s">
        <v>17</v>
      </c>
      <c r="CN12" s="34" t="s">
        <v>18</v>
      </c>
      <c r="CO12" s="34" t="s">
        <v>19</v>
      </c>
      <c r="CQ12" s="94"/>
    </row>
    <row r="13" spans="1:95" s="8" customFormat="1" ht="14.25" customHeight="1">
      <c r="A13" s="14"/>
      <c r="B13" s="14"/>
      <c r="C13" s="14"/>
      <c r="D13" s="14"/>
      <c r="E13" s="14"/>
      <c r="F13" s="36" t="s">
        <v>31</v>
      </c>
      <c r="G13" s="14"/>
      <c r="H13" s="15" t="s">
        <v>3</v>
      </c>
      <c r="I13" s="14"/>
      <c r="J13" s="14"/>
      <c r="K13" s="99" t="s">
        <v>109</v>
      </c>
      <c r="L13" s="97"/>
      <c r="M13" s="100" t="s">
        <v>103</v>
      </c>
      <c r="N13" s="97"/>
      <c r="O13" s="97"/>
      <c r="P13" s="97"/>
      <c r="Q13" s="97"/>
      <c r="R13" s="97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6"/>
      <c r="BC13" s="16"/>
      <c r="BD13" s="16"/>
      <c r="BE13" s="29" t="s">
        <v>20</v>
      </c>
      <c r="BF13" s="30" t="s">
        <v>21</v>
      </c>
      <c r="BG13" s="30"/>
      <c r="BH13" s="30" t="s">
        <v>22</v>
      </c>
      <c r="BI13" s="10"/>
      <c r="BJ13" s="10"/>
      <c r="BK13" s="10"/>
      <c r="BL13" s="10"/>
      <c r="BM13" s="10"/>
      <c r="BN13" s="10"/>
      <c r="BO13" s="10"/>
      <c r="BW13" s="32">
        <f>BK1339</f>
        <v>0.61619099120084897</v>
      </c>
      <c r="CC13" s="18"/>
      <c r="CD13" s="18"/>
      <c r="CE13" s="18"/>
      <c r="CF13" s="33" t="s">
        <v>20</v>
      </c>
      <c r="CG13" s="34" t="s">
        <v>21</v>
      </c>
      <c r="CH13" s="34" t="s">
        <v>22</v>
      </c>
      <c r="CI13" s="11"/>
      <c r="CJ13" s="11"/>
      <c r="CK13" s="11"/>
      <c r="CL13" s="11"/>
      <c r="CM13" s="11"/>
      <c r="CN13" s="11"/>
      <c r="CO13" s="11"/>
      <c r="CQ13" s="94"/>
    </row>
    <row r="14" spans="1:95" s="8" customFormat="1" ht="14.25" customHeight="1">
      <c r="A14" s="14"/>
      <c r="B14" s="14"/>
      <c r="C14" s="14"/>
      <c r="D14" s="14"/>
      <c r="E14" s="14"/>
      <c r="F14" s="14"/>
      <c r="H14" s="15"/>
      <c r="I14" s="14"/>
      <c r="J14" s="14"/>
      <c r="K14" s="101" t="s">
        <v>110</v>
      </c>
      <c r="L14" s="97"/>
      <c r="M14" s="100" t="s">
        <v>104</v>
      </c>
      <c r="N14" s="97"/>
      <c r="O14" s="97"/>
      <c r="P14" s="97"/>
      <c r="Q14" s="97"/>
      <c r="R14" s="97"/>
      <c r="V14" s="74"/>
      <c r="W14" s="74"/>
      <c r="X14" s="74"/>
      <c r="Y14" s="90" t="s">
        <v>46</v>
      </c>
      <c r="Z14" s="91"/>
      <c r="AA14" s="91"/>
      <c r="AB14" s="91"/>
      <c r="AC14" s="91"/>
      <c r="AD14" s="9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7"/>
      <c r="BC14" s="16"/>
      <c r="BD14" s="16"/>
      <c r="BE14" s="23">
        <v>1.46936793852786E-39</v>
      </c>
      <c r="BF14" s="37">
        <f>$I$7+$I$8*BE14-$I$9*BE14*BE14</f>
        <v>0.23724966289999999</v>
      </c>
      <c r="BG14" s="37"/>
      <c r="BH14" s="37">
        <f>$I$7+$I$8*BE14-$I$9*BE14*BE14+(BF14/$BC$8)*$BC$9</f>
        <v>0.22586985959913367</v>
      </c>
      <c r="BI14" s="37">
        <f t="shared" ref="BI14:BI37" si="0">BE14^2</f>
        <v>2.1590421387736131E-78</v>
      </c>
      <c r="BJ14" s="37">
        <f t="shared" ref="BJ14:BJ37" si="1">BE14^2</f>
        <v>2.1590421387736131E-78</v>
      </c>
      <c r="BK14" s="37">
        <f t="shared" ref="BK14:BK37" si="2">BI14^2</f>
        <v>4.6614629570001375E-156</v>
      </c>
      <c r="BL14" s="37">
        <f t="shared" ref="BL14:BL37" si="3">BH14^2</f>
        <v>5.1017193475332352E-2</v>
      </c>
      <c r="BM14" s="37">
        <f>BE14*BH14</f>
        <v>3.3188592997475623E-40</v>
      </c>
      <c r="BN14" s="37">
        <f t="shared" ref="BN14:BN37" si="4">BI14*BH14</f>
        <v>4.8766254475340923E-79</v>
      </c>
      <c r="BO14" s="38">
        <f t="shared" ref="BO14:BO37" si="5">BE14^3</f>
        <v>3.1724272966445658E-117</v>
      </c>
      <c r="BW14" s="32">
        <f>BK1340*-1</f>
        <v>9.1121563098144343E-3</v>
      </c>
      <c r="CC14" s="28"/>
      <c r="CD14" s="18"/>
      <c r="CE14" s="18"/>
      <c r="CF14" s="39">
        <v>1.46936793852786E-39</v>
      </c>
      <c r="CG14" s="40">
        <f>$BW$12+$BW$13*CF14-$BW$14*CF14*CF14</f>
        <v>0.22586985959908645</v>
      </c>
      <c r="CH14" s="40">
        <f>$BW$12+$BW$13*CF14-$BW$14*CF14*CF14+(CG14/$CD$8)*$CD$9</f>
        <v>0.23264766066962006</v>
      </c>
      <c r="CI14" s="40">
        <f>CF14^2</f>
        <v>2.1590421387736131E-78</v>
      </c>
      <c r="CJ14" s="40">
        <f>CF14^2</f>
        <v>2.1590421387736131E-78</v>
      </c>
      <c r="CK14" s="40">
        <f>CI14^2</f>
        <v>4.6614629570001375E-156</v>
      </c>
      <c r="CL14" s="40">
        <f>CH14^2</f>
        <v>5.4124934015046679E-2</v>
      </c>
      <c r="CM14" s="40">
        <f>CF14*CH14</f>
        <v>3.4184501356144874E-40</v>
      </c>
      <c r="CN14" s="40">
        <f>CI14*CH14</f>
        <v>5.0229610287281425E-79</v>
      </c>
      <c r="CO14" s="41">
        <f>CF14^3</f>
        <v>3.1724272966445658E-117</v>
      </c>
      <c r="CQ14" s="94"/>
    </row>
    <row r="15" spans="1:95" s="8" customFormat="1" ht="14.25" customHeight="1">
      <c r="A15" s="14"/>
      <c r="B15" s="15" t="s">
        <v>93</v>
      </c>
      <c r="C15" s="14"/>
      <c r="D15" s="14"/>
      <c r="E15" s="14"/>
      <c r="F15" s="63">
        <v>11.446</v>
      </c>
      <c r="H15" s="42" t="s">
        <v>75</v>
      </c>
      <c r="I15" s="84">
        <f>BK1338</f>
        <v>0.22586985959908645</v>
      </c>
      <c r="J15" s="14"/>
      <c r="K15" s="104" t="s">
        <v>124</v>
      </c>
      <c r="L15" s="97"/>
      <c r="N15" s="97"/>
      <c r="O15" s="97"/>
      <c r="P15" s="97"/>
      <c r="Q15" s="97"/>
      <c r="R15" s="97"/>
      <c r="V15" s="86">
        <v>4</v>
      </c>
      <c r="W15" s="77">
        <v>0.68</v>
      </c>
      <c r="X15" s="87">
        <v>200</v>
      </c>
      <c r="Y15" s="82">
        <v>6.8109262055152078</v>
      </c>
      <c r="Z15" s="82">
        <v>6.3937885458133641</v>
      </c>
      <c r="AA15" s="82">
        <v>0.41713765970184369</v>
      </c>
      <c r="AB15" s="82">
        <v>6.1245364744087638</v>
      </c>
      <c r="AC15" s="82">
        <v>12.249072948817528</v>
      </c>
      <c r="AD15" s="82">
        <v>39.08185051247883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7"/>
      <c r="BC15" s="16"/>
      <c r="BD15" s="16"/>
      <c r="BE15" s="23">
        <f>BE14+0.01</f>
        <v>0.01</v>
      </c>
      <c r="BF15" s="37">
        <f>$I$7+$I$8*BE15-$I$9*BE15*BE15</f>
        <v>0.24372106579738997</v>
      </c>
      <c r="BG15" s="37"/>
      <c r="BH15" s="37">
        <f>$I$7+$I$8*BE15-$I$9*BE15*BE15+(BF15/$BC$8)*$BC$9</f>
        <v>0.23203085829551118</v>
      </c>
      <c r="BI15" s="37">
        <f t="shared" si="0"/>
        <v>1E-4</v>
      </c>
      <c r="BJ15" s="37">
        <f t="shared" si="1"/>
        <v>1E-4</v>
      </c>
      <c r="BK15" s="37">
        <f t="shared" si="2"/>
        <v>1E-8</v>
      </c>
      <c r="BL15" s="37">
        <f t="shared" si="3"/>
        <v>5.3838319201351591E-2</v>
      </c>
      <c r="BM15" s="37">
        <f>BE15*BH15</f>
        <v>2.3203085829551118E-3</v>
      </c>
      <c r="BN15" s="37">
        <f t="shared" si="4"/>
        <v>2.3203085829551119E-5</v>
      </c>
      <c r="BO15" s="38">
        <f t="shared" si="5"/>
        <v>1.0000000000000002E-6</v>
      </c>
      <c r="CC15" s="28"/>
      <c r="CD15" s="18"/>
      <c r="CE15" s="18"/>
      <c r="CF15" s="39">
        <f>CF14+0.01</f>
        <v>0.01</v>
      </c>
      <c r="CG15" s="40">
        <f>$BW$12+$BW$13*CF15-$BW$14*CF15*CF15</f>
        <v>0.23203085829546397</v>
      </c>
      <c r="CH15" s="40">
        <f>$BW$12+$BW$13*CF15-$BW$14*CF15*CF15+(CG15/$CD$8)*$CD$9</f>
        <v>0.23899353584147767</v>
      </c>
      <c r="CI15" s="40">
        <f>CF15^2</f>
        <v>1E-4</v>
      </c>
      <c r="CJ15" s="40">
        <f>CF15^2</f>
        <v>1E-4</v>
      </c>
      <c r="CK15" s="40">
        <f>CI15^2</f>
        <v>1E-8</v>
      </c>
      <c r="CL15" s="40">
        <f>CH15^2</f>
        <v>5.7117910174011674E-2</v>
      </c>
      <c r="CM15" s="40">
        <f>CF15*CH15</f>
        <v>2.3899353584147767E-3</v>
      </c>
      <c r="CN15" s="40">
        <f>CI15*CH15</f>
        <v>2.389935358414777E-5</v>
      </c>
      <c r="CO15" s="41">
        <f>CF15^3</f>
        <v>1.0000000000000002E-6</v>
      </c>
      <c r="CQ15" s="94"/>
    </row>
    <row r="16" spans="1:95" s="8" customFormat="1" ht="14.25" customHeight="1">
      <c r="A16" s="14"/>
      <c r="B16" s="14"/>
      <c r="C16" s="14"/>
      <c r="D16" s="14"/>
      <c r="E16" s="14"/>
      <c r="F16" s="63"/>
      <c r="H16" s="42" t="s">
        <v>77</v>
      </c>
      <c r="I16" s="84">
        <f>BK1339</f>
        <v>0.61619099120084897</v>
      </c>
      <c r="J16" s="14"/>
      <c r="K16" s="8" t="s">
        <v>125</v>
      </c>
      <c r="L16" s="97"/>
      <c r="N16" s="97"/>
      <c r="O16" s="97"/>
      <c r="P16" s="97"/>
      <c r="Q16" s="97"/>
      <c r="R16" s="97"/>
      <c r="V16" s="77">
        <v>6</v>
      </c>
      <c r="W16" s="77">
        <v>0.68</v>
      </c>
      <c r="X16" s="74">
        <v>200</v>
      </c>
      <c r="Y16" s="79">
        <v>11.238423193193734</v>
      </c>
      <c r="Z16" s="79">
        <v>10.496404561914758</v>
      </c>
      <c r="AA16" s="79">
        <v>0.7420186312789756</v>
      </c>
      <c r="AB16" s="79">
        <v>6.602515482139526</v>
      </c>
      <c r="AC16" s="79">
        <v>13.205030964279052</v>
      </c>
      <c r="AD16" s="79">
        <v>38.496415141341359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27"/>
      <c r="BC16" s="16"/>
      <c r="BD16" s="16"/>
      <c r="BE16" s="23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CC16" s="28"/>
      <c r="CD16" s="18"/>
      <c r="CE16" s="18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Q16" s="94"/>
    </row>
    <row r="17" spans="1:98" s="8" customFormat="1" ht="14.1" customHeight="1">
      <c r="A17" s="14"/>
      <c r="B17" s="15" t="s">
        <v>94</v>
      </c>
      <c r="C17" s="14"/>
      <c r="D17" s="14"/>
      <c r="E17" s="14"/>
      <c r="F17" s="63">
        <v>6.085</v>
      </c>
      <c r="H17" s="42" t="s">
        <v>78</v>
      </c>
      <c r="I17" s="84">
        <f>(BK1340*-1)</f>
        <v>9.1121563098144343E-3</v>
      </c>
      <c r="J17" s="14"/>
      <c r="K17" s="97" t="s">
        <v>126</v>
      </c>
      <c r="L17" s="97"/>
      <c r="M17" s="97"/>
      <c r="N17" s="97"/>
      <c r="O17" s="97"/>
      <c r="P17" s="97"/>
      <c r="Q17" s="97"/>
      <c r="R17" s="97"/>
      <c r="V17" s="77">
        <v>8</v>
      </c>
      <c r="W17" s="77">
        <v>0.68</v>
      </c>
      <c r="X17" s="74">
        <v>200</v>
      </c>
      <c r="Y17" s="79">
        <v>16.780452926871263</v>
      </c>
      <c r="Z17" s="79">
        <v>15.496030739055467</v>
      </c>
      <c r="AA17" s="79">
        <v>1.284422187815796</v>
      </c>
      <c r="AB17" s="79">
        <v>7.6542760401836079</v>
      </c>
      <c r="AC17" s="79">
        <v>15.308552080367216</v>
      </c>
      <c r="AD17" s="79">
        <v>40.306381382220607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27"/>
      <c r="BC17" s="16"/>
      <c r="BD17" s="16"/>
      <c r="BE17" s="23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CC17" s="28"/>
      <c r="CD17" s="18"/>
      <c r="CE17" s="18"/>
      <c r="CF17" s="39"/>
      <c r="CG17" s="40"/>
      <c r="CH17" s="40"/>
      <c r="CI17" s="40"/>
      <c r="CJ17" s="40"/>
      <c r="CK17" s="40"/>
      <c r="CL17" s="40"/>
      <c r="CM17" s="40"/>
      <c r="CN17" s="40"/>
      <c r="CO17" s="41"/>
      <c r="CQ17" s="94"/>
    </row>
    <row r="18" spans="1:98" s="8" customFormat="1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97" t="s">
        <v>127</v>
      </c>
      <c r="L18" s="97"/>
      <c r="M18" s="97"/>
      <c r="N18" s="97"/>
      <c r="O18" s="97"/>
      <c r="P18" s="97"/>
      <c r="Q18" s="97"/>
      <c r="R18" s="97"/>
      <c r="V18" s="77">
        <v>4</v>
      </c>
      <c r="W18" s="77">
        <v>1</v>
      </c>
      <c r="X18" s="74">
        <v>200</v>
      </c>
      <c r="Y18" s="79">
        <v>6.8109262055152078</v>
      </c>
      <c r="Z18" s="79">
        <v>6.3937885458133641</v>
      </c>
      <c r="AA18" s="79">
        <v>0.41713765970184369</v>
      </c>
      <c r="AB18" s="79">
        <v>6.1245364744087638</v>
      </c>
      <c r="AC18" s="79">
        <v>12.249072948817528</v>
      </c>
      <c r="AD18" s="79">
        <v>57.473309577174746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7"/>
      <c r="BC18" s="16"/>
      <c r="BD18" s="16"/>
      <c r="BE18" s="23"/>
      <c r="BF18" s="37"/>
      <c r="BG18" s="37"/>
      <c r="BH18" s="37"/>
      <c r="BI18" s="37"/>
      <c r="BJ18" s="37"/>
      <c r="BK18" s="37"/>
      <c r="BL18" s="37"/>
      <c r="BM18" s="37"/>
      <c r="BN18" s="37"/>
      <c r="BO18" s="38"/>
      <c r="CC18" s="28"/>
      <c r="CD18" s="18"/>
      <c r="CE18" s="18"/>
      <c r="CF18" s="39"/>
      <c r="CG18" s="40"/>
      <c r="CH18" s="40"/>
      <c r="CI18" s="40"/>
      <c r="CJ18" s="40"/>
      <c r="CK18" s="40"/>
      <c r="CL18" s="40"/>
      <c r="CM18" s="40"/>
      <c r="CN18" s="40"/>
      <c r="CO18" s="41"/>
      <c r="CQ18" s="94"/>
    </row>
    <row r="19" spans="1:98" s="8" customFormat="1" ht="14.25" customHeight="1">
      <c r="A19" s="12" t="s">
        <v>32</v>
      </c>
      <c r="B19" s="88" t="s">
        <v>95</v>
      </c>
      <c r="C19" s="88"/>
      <c r="D19" s="88"/>
      <c r="E19" s="88"/>
      <c r="F19" s="88"/>
      <c r="G19" s="89"/>
      <c r="H19" s="89"/>
      <c r="I19" s="89"/>
      <c r="J19" s="14"/>
      <c r="K19" s="8" t="s">
        <v>128</v>
      </c>
      <c r="O19" s="97"/>
      <c r="P19" s="97"/>
      <c r="Q19" s="97"/>
      <c r="R19" s="97"/>
      <c r="V19" s="77">
        <v>6</v>
      </c>
      <c r="W19" s="77">
        <v>1</v>
      </c>
      <c r="X19" s="74">
        <v>200</v>
      </c>
      <c r="Y19" s="79">
        <v>11.238423193193734</v>
      </c>
      <c r="Z19" s="79">
        <v>10.496404561914758</v>
      </c>
      <c r="AA19" s="79">
        <v>0.7420186312789756</v>
      </c>
      <c r="AB19" s="79">
        <v>6.602515482139526</v>
      </c>
      <c r="AC19" s="79">
        <v>13.205030964279052</v>
      </c>
      <c r="AD19" s="79">
        <v>56.612375207854939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7"/>
      <c r="BC19" s="16"/>
      <c r="BD19" s="16"/>
      <c r="BE19" s="23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CC19" s="28"/>
      <c r="CD19" s="18"/>
      <c r="CE19" s="18"/>
      <c r="CF19" s="39"/>
      <c r="CG19" s="40"/>
      <c r="CH19" s="40"/>
      <c r="CI19" s="40"/>
      <c r="CJ19" s="40"/>
      <c r="CK19" s="40"/>
      <c r="CL19" s="40"/>
      <c r="CM19" s="40"/>
      <c r="CN19" s="40"/>
      <c r="CO19" s="41"/>
      <c r="CQ19" s="94"/>
    </row>
    <row r="20" spans="1:98" s="8" customFormat="1" ht="12.75" customHeight="1">
      <c r="A20" s="14"/>
      <c r="J20" s="14"/>
      <c r="K20" s="99" t="s">
        <v>111</v>
      </c>
      <c r="L20" s="97"/>
      <c r="M20" s="100" t="s">
        <v>105</v>
      </c>
      <c r="N20" s="97"/>
      <c r="O20" s="97"/>
      <c r="P20" s="97"/>
      <c r="Q20" s="97"/>
      <c r="R20" s="97"/>
      <c r="V20" s="77">
        <v>8</v>
      </c>
      <c r="W20" s="77">
        <v>1</v>
      </c>
      <c r="X20" s="74">
        <v>200</v>
      </c>
      <c r="Y20" s="79">
        <v>16.780452926871263</v>
      </c>
      <c r="Z20" s="79">
        <v>15.496030739055467</v>
      </c>
      <c r="AA20" s="79">
        <v>1.284422187815796</v>
      </c>
      <c r="AB20" s="79">
        <v>7.6542760401836079</v>
      </c>
      <c r="AC20" s="79">
        <v>15.308552080367216</v>
      </c>
      <c r="AD20" s="79">
        <v>59.274090267971474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7"/>
      <c r="BC20" s="16"/>
      <c r="BD20" s="16"/>
      <c r="BE20" s="23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CC20" s="28"/>
      <c r="CD20" s="18"/>
      <c r="CE20" s="18"/>
      <c r="CF20" s="39"/>
      <c r="CG20" s="40"/>
      <c r="CH20" s="40"/>
      <c r="CI20" s="40"/>
      <c r="CJ20" s="40"/>
      <c r="CK20" s="40"/>
      <c r="CL20" s="40"/>
      <c r="CM20" s="40"/>
      <c r="CN20" s="40"/>
      <c r="CO20" s="41"/>
      <c r="CQ20" s="94"/>
    </row>
    <row r="21" spans="1:98" s="8" customFormat="1" ht="14.25" customHeight="1">
      <c r="A21" s="14"/>
      <c r="B21" s="15" t="s">
        <v>82</v>
      </c>
      <c r="C21" s="14"/>
      <c r="D21" s="14"/>
      <c r="E21" s="14"/>
      <c r="F21" s="14"/>
      <c r="G21" s="14"/>
      <c r="H21" s="14"/>
      <c r="I21" s="14"/>
      <c r="J21" s="14"/>
      <c r="K21" s="99" t="s">
        <v>112</v>
      </c>
      <c r="L21" s="97"/>
      <c r="M21" s="100" t="s">
        <v>106</v>
      </c>
      <c r="N21" s="97"/>
      <c r="P21" s="97"/>
      <c r="Q21" s="97"/>
      <c r="R21" s="97"/>
      <c r="V21" s="77">
        <v>4</v>
      </c>
      <c r="W21" s="77">
        <v>0.68</v>
      </c>
      <c r="X21" s="74">
        <v>400</v>
      </c>
      <c r="Y21" s="82">
        <v>6.8109262055152078</v>
      </c>
      <c r="Z21" s="82">
        <v>6.3937885458133641</v>
      </c>
      <c r="AA21" s="82">
        <v>0.41713765970184369</v>
      </c>
      <c r="AB21" s="82">
        <v>6.1245364744087638</v>
      </c>
      <c r="AC21" s="82">
        <v>24.498145897635055</v>
      </c>
      <c r="AD21" s="82">
        <v>39.08185051247883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7"/>
      <c r="BC21" s="16"/>
      <c r="BD21" s="16"/>
      <c r="BE21" s="23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CC21" s="28"/>
      <c r="CD21" s="18"/>
      <c r="CE21" s="18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Q21" s="94"/>
    </row>
    <row r="22" spans="1:98" s="8" customFormat="1" ht="14.25" customHeight="1">
      <c r="A22" s="14"/>
      <c r="B22" s="14"/>
      <c r="C22" s="14"/>
      <c r="D22" s="14"/>
      <c r="E22" s="14"/>
      <c r="F22" s="14" t="s">
        <v>31</v>
      </c>
      <c r="G22" s="14"/>
      <c r="H22" s="15" t="s">
        <v>2</v>
      </c>
      <c r="I22" s="14"/>
      <c r="J22" s="14"/>
      <c r="K22" s="101" t="s">
        <v>108</v>
      </c>
      <c r="L22" s="97"/>
      <c r="M22" s="100" t="s">
        <v>107</v>
      </c>
      <c r="N22" s="97"/>
      <c r="O22" s="97"/>
      <c r="P22" s="97"/>
      <c r="Q22" s="97"/>
      <c r="R22" s="97"/>
      <c r="V22" s="77">
        <v>6</v>
      </c>
      <c r="W22" s="77">
        <v>0.68</v>
      </c>
      <c r="X22" s="74">
        <v>400</v>
      </c>
      <c r="Y22" s="79">
        <v>11.238423193193734</v>
      </c>
      <c r="Z22" s="79">
        <v>10.496404561914758</v>
      </c>
      <c r="AA22" s="79">
        <v>0.7420186312789756</v>
      </c>
      <c r="AB22" s="79">
        <v>6.602515482139526</v>
      </c>
      <c r="AC22" s="79">
        <v>26.410061928558104</v>
      </c>
      <c r="AD22" s="79">
        <v>38.496415141341359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7"/>
      <c r="BC22" s="16"/>
      <c r="BD22" s="16"/>
      <c r="BE22" s="23"/>
      <c r="BF22" s="37"/>
      <c r="BG22" s="37"/>
      <c r="BH22" s="37"/>
      <c r="BI22" s="37"/>
      <c r="BJ22" s="37"/>
      <c r="BK22" s="37"/>
      <c r="BL22" s="37"/>
      <c r="BM22" s="37"/>
      <c r="BN22" s="37"/>
      <c r="BO22" s="38"/>
      <c r="CC22" s="28"/>
      <c r="CD22" s="18"/>
      <c r="CE22" s="18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Q22" s="94"/>
    </row>
    <row r="23" spans="1:98" s="8" customFormat="1" ht="14.25" customHeight="1">
      <c r="A23" s="14"/>
      <c r="B23" s="15" t="s">
        <v>83</v>
      </c>
      <c r="C23" s="14"/>
      <c r="D23" s="14"/>
      <c r="E23" s="14"/>
      <c r="F23" s="70">
        <v>11.359</v>
      </c>
      <c r="H23" s="42" t="s">
        <v>75</v>
      </c>
      <c r="I23" s="85">
        <f>CK1338</f>
        <v>0.23264766066974829</v>
      </c>
      <c r="K23" s="103" t="s">
        <v>129</v>
      </c>
      <c r="L23" s="97"/>
      <c r="M23" s="97"/>
      <c r="N23" s="97"/>
      <c r="O23" s="97"/>
      <c r="Q23" s="97"/>
      <c r="R23" s="97"/>
      <c r="V23" s="77">
        <v>8</v>
      </c>
      <c r="W23" s="77">
        <v>0.68</v>
      </c>
      <c r="X23" s="74">
        <v>400</v>
      </c>
      <c r="Y23" s="82">
        <v>16.780452926871263</v>
      </c>
      <c r="Z23" s="82">
        <v>15.496030739055467</v>
      </c>
      <c r="AA23" s="82">
        <v>1.284422187815796</v>
      </c>
      <c r="AB23" s="82">
        <v>7.6542760401836079</v>
      </c>
      <c r="AC23" s="82">
        <v>30.617104160734431</v>
      </c>
      <c r="AD23" s="82">
        <v>40.306381382220607</v>
      </c>
      <c r="BB23" s="27"/>
      <c r="BC23" s="16"/>
      <c r="BD23" s="16"/>
      <c r="BE23" s="23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CC23" s="28"/>
      <c r="CD23" s="18"/>
      <c r="CE23" s="18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Q23" s="94"/>
    </row>
    <row r="24" spans="1:98" s="8" customFormat="1" ht="14.25" customHeight="1">
      <c r="A24" s="14"/>
      <c r="C24" s="14"/>
      <c r="D24" s="14"/>
      <c r="E24" s="14"/>
      <c r="F24" s="83"/>
      <c r="G24" s="14"/>
      <c r="H24" s="42" t="s">
        <v>77</v>
      </c>
      <c r="I24" s="85">
        <f>CK1339</f>
        <v>0.63468137308364092</v>
      </c>
      <c r="J24" s="14"/>
      <c r="K24" s="97" t="s">
        <v>130</v>
      </c>
      <c r="L24" s="97"/>
      <c r="M24" s="97"/>
      <c r="N24" s="97"/>
      <c r="O24" s="97"/>
      <c r="P24" s="97"/>
      <c r="Q24" s="97"/>
      <c r="R24" s="97"/>
      <c r="V24" s="77">
        <v>4</v>
      </c>
      <c r="W24" s="77">
        <v>1</v>
      </c>
      <c r="X24" s="74">
        <v>400</v>
      </c>
      <c r="Y24" s="79">
        <v>6.8109262055152078</v>
      </c>
      <c r="Z24" s="79">
        <v>6.3937885458133641</v>
      </c>
      <c r="AA24" s="79">
        <v>0.41713765970184369</v>
      </c>
      <c r="AB24" s="79">
        <v>6.1245364744087638</v>
      </c>
      <c r="AC24" s="79">
        <v>24.498145897635055</v>
      </c>
      <c r="AD24" s="79">
        <v>57.473309577174746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27"/>
      <c r="BC24" s="16"/>
      <c r="BD24" s="16"/>
      <c r="BE24" s="23"/>
      <c r="BF24" s="37"/>
      <c r="BG24" s="37"/>
      <c r="BH24" s="37"/>
      <c r="BI24" s="37"/>
      <c r="BJ24" s="37"/>
      <c r="BK24" s="37"/>
      <c r="BL24" s="37"/>
      <c r="BM24" s="37"/>
      <c r="BN24" s="37"/>
      <c r="BO24" s="38"/>
      <c r="CC24" s="28"/>
      <c r="CD24" s="18"/>
      <c r="CE24" s="18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Q24" s="94"/>
    </row>
    <row r="25" spans="1:98" s="8" customFormat="1" ht="14.25" customHeight="1">
      <c r="A25" s="14"/>
      <c r="B25" s="15" t="s">
        <v>33</v>
      </c>
      <c r="C25" s="14"/>
      <c r="D25" s="14"/>
      <c r="E25" s="14"/>
      <c r="F25" s="64">
        <v>6.2309999999999999</v>
      </c>
      <c r="G25" s="14"/>
      <c r="H25" s="42" t="s">
        <v>78</v>
      </c>
      <c r="I25" s="85">
        <f>CK1340*-1</f>
        <v>9.3855897944767896E-3</v>
      </c>
      <c r="J25" s="14"/>
      <c r="K25" s="97" t="s">
        <v>132</v>
      </c>
      <c r="L25" s="97"/>
      <c r="M25" s="97"/>
      <c r="N25" s="97"/>
      <c r="O25" s="97"/>
      <c r="P25" s="97"/>
      <c r="Q25" s="97"/>
      <c r="R25" s="97"/>
      <c r="V25" s="77">
        <v>6</v>
      </c>
      <c r="W25" s="77">
        <v>1</v>
      </c>
      <c r="X25" s="74">
        <v>400</v>
      </c>
      <c r="Y25" s="79">
        <v>11.238423193193734</v>
      </c>
      <c r="Z25" s="79">
        <v>10.496404561914758</v>
      </c>
      <c r="AA25" s="79">
        <v>0.7420186312789756</v>
      </c>
      <c r="AB25" s="79">
        <v>6.602515482139526</v>
      </c>
      <c r="AC25" s="79">
        <v>26.410061928558104</v>
      </c>
      <c r="AD25" s="79">
        <v>56.612375207854939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7"/>
      <c r="BC25" s="16"/>
      <c r="BD25" s="16"/>
      <c r="BE25" s="23"/>
      <c r="BF25" s="37"/>
      <c r="BG25" s="37"/>
      <c r="BH25" s="37"/>
      <c r="BI25" s="37"/>
      <c r="BJ25" s="37"/>
      <c r="BK25" s="37"/>
      <c r="BL25" s="37"/>
      <c r="BM25" s="37"/>
      <c r="BN25" s="37"/>
      <c r="BO25" s="38"/>
      <c r="CC25" s="28"/>
      <c r="CD25" s="18"/>
      <c r="CE25" s="18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Q25" s="94"/>
    </row>
    <row r="26" spans="1:98" s="8" customFormat="1" ht="14.25" customHeight="1">
      <c r="A26" s="14"/>
      <c r="B26" s="14"/>
      <c r="C26" s="14"/>
      <c r="D26" s="14"/>
      <c r="E26" s="14"/>
      <c r="F26" s="14"/>
      <c r="G26" s="14"/>
      <c r="J26" s="14"/>
      <c r="K26" s="97" t="s">
        <v>133</v>
      </c>
      <c r="L26" s="97"/>
      <c r="M26" s="97"/>
      <c r="N26" s="97"/>
      <c r="O26" s="97"/>
      <c r="P26" s="97"/>
      <c r="Q26" s="97"/>
      <c r="R26" s="97"/>
      <c r="V26" s="77">
        <v>8</v>
      </c>
      <c r="W26" s="77">
        <v>1</v>
      </c>
      <c r="X26" s="74">
        <v>400</v>
      </c>
      <c r="Y26" s="79">
        <v>16.780452926871263</v>
      </c>
      <c r="Z26" s="79">
        <v>15.496030739055467</v>
      </c>
      <c r="AA26" s="79">
        <v>1.284422187815796</v>
      </c>
      <c r="AB26" s="79">
        <v>7.6542760401836079</v>
      </c>
      <c r="AC26" s="79">
        <v>30.617104160734431</v>
      </c>
      <c r="AD26" s="79">
        <v>59.274090267971474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7"/>
      <c r="BC26" s="16"/>
      <c r="BD26" s="16"/>
      <c r="BE26" s="23"/>
      <c r="BF26" s="37"/>
      <c r="BG26" s="37"/>
      <c r="BH26" s="37"/>
      <c r="BI26" s="37"/>
      <c r="BJ26" s="37"/>
      <c r="BK26" s="37"/>
      <c r="BL26" s="37"/>
      <c r="BM26" s="37"/>
      <c r="BN26" s="37"/>
      <c r="BO26" s="38"/>
      <c r="CC26" s="28"/>
      <c r="CD26" s="18"/>
      <c r="CE26" s="18"/>
      <c r="CF26" s="39"/>
      <c r="CG26" s="40"/>
      <c r="CH26" s="40"/>
      <c r="CI26" s="40"/>
      <c r="CJ26" s="40"/>
      <c r="CK26" s="40"/>
      <c r="CL26" s="40"/>
      <c r="CM26" s="40"/>
      <c r="CN26" s="40"/>
      <c r="CO26" s="41"/>
      <c r="CQ26" s="94"/>
    </row>
    <row r="27" spans="1:98" s="8" customFormat="1" ht="14.25" customHeight="1">
      <c r="A27" s="43"/>
      <c r="B27" s="44"/>
      <c r="E27" s="14"/>
      <c r="H27" s="43"/>
      <c r="K27" s="97" t="s">
        <v>134</v>
      </c>
      <c r="L27" s="97"/>
      <c r="M27" s="97"/>
      <c r="N27" s="97"/>
      <c r="O27" s="97"/>
      <c r="P27" s="97"/>
      <c r="Q27" s="97"/>
      <c r="R27" s="97"/>
      <c r="BB27" s="27"/>
      <c r="BC27" s="16"/>
      <c r="BD27" s="16"/>
      <c r="BE27" s="23">
        <f>BE15+0.01</f>
        <v>0.02</v>
      </c>
      <c r="BF27" s="37">
        <f>$I$7+$I$8*BE27-$I$9*BE27*BE27</f>
        <v>0.25019055444555999</v>
      </c>
      <c r="BG27" s="37"/>
      <c r="BH27" s="37">
        <f t="shared" ref="BH27:BH90" si="6">$I$7+$I$8*BE27-$I$9*BE27*BE27+(BF27/$BC$8)*$BC$9</f>
        <v>0.23819003456062673</v>
      </c>
      <c r="BI27" s="37">
        <f t="shared" si="0"/>
        <v>4.0000000000000002E-4</v>
      </c>
      <c r="BJ27" s="37">
        <f t="shared" si="1"/>
        <v>4.0000000000000002E-4</v>
      </c>
      <c r="BK27" s="37">
        <f t="shared" si="2"/>
        <v>1.6E-7</v>
      </c>
      <c r="BL27" s="37">
        <f t="shared" si="3"/>
        <v>5.6734492563992558E-2</v>
      </c>
      <c r="BM27" s="37">
        <f t="shared" ref="BM27:BM90" si="7">BE27*BH27</f>
        <v>4.7638006912125346E-3</v>
      </c>
      <c r="BN27" s="37">
        <f t="shared" si="4"/>
        <v>9.5276013824250705E-5</v>
      </c>
      <c r="BO27" s="38">
        <f t="shared" si="5"/>
        <v>8.0000000000000013E-6</v>
      </c>
      <c r="CC27" s="28"/>
      <c r="CD27" s="18"/>
      <c r="CE27" s="18"/>
      <c r="CF27" s="39">
        <f>CF15+0.01</f>
        <v>0.02</v>
      </c>
      <c r="CG27" s="40">
        <f>$BW$12+$BW$13*CF27-$BW$14*CF27*CF27</f>
        <v>0.23819003456057949</v>
      </c>
      <c r="CH27" s="40">
        <f t="shared" ref="CH27:CH73" si="8">$BW$12+$BW$13*CF27-$BW$14*CF27*CF27+(CG27/$CD$8)*$CD$9</f>
        <v>0.24533753389537638</v>
      </c>
      <c r="CI27" s="40">
        <f>CF27^2</f>
        <v>4.0000000000000002E-4</v>
      </c>
      <c r="CJ27" s="40">
        <f>CF27^2</f>
        <v>4.0000000000000002E-4</v>
      </c>
      <c r="CK27" s="40">
        <f>CI27^2</f>
        <v>1.6E-7</v>
      </c>
      <c r="CL27" s="40">
        <f>CH27^2</f>
        <v>6.0190505537864952E-2</v>
      </c>
      <c r="CM27" s="40">
        <f>CF27*CH27</f>
        <v>4.9067506779075275E-3</v>
      </c>
      <c r="CN27" s="40">
        <f t="shared" ref="CN27:CN52" si="9">CI27*CH27</f>
        <v>9.8135013558150555E-5</v>
      </c>
      <c r="CO27" s="41">
        <f>CF27^3</f>
        <v>8.0000000000000013E-6</v>
      </c>
      <c r="CQ27" s="96">
        <f>BE27</f>
        <v>0.02</v>
      </c>
      <c r="CR27" s="72">
        <f t="shared" ref="CR27:CR91" si="10">$I$23+$I$24*CQ27-$I$25*CQ27^2</f>
        <v>0.24533753389550333</v>
      </c>
      <c r="CT27" s="72">
        <f t="shared" ref="CT27:CT91" si="11">$I$15+$I$16*CQ27-$I$17*CQ27^2</f>
        <v>0.23819003456057949</v>
      </c>
    </row>
    <row r="28" spans="1:98" s="8" customFormat="1" ht="14.25" customHeight="1">
      <c r="A28" s="14"/>
      <c r="B28" s="14"/>
      <c r="C28" s="14"/>
      <c r="D28" s="14"/>
      <c r="E28" s="14"/>
      <c r="F28" s="14"/>
      <c r="K28" s="97" t="s">
        <v>135</v>
      </c>
      <c r="L28" s="97"/>
      <c r="M28" s="97"/>
      <c r="N28" s="97"/>
      <c r="O28" s="97"/>
      <c r="P28" s="97"/>
      <c r="Q28" s="97"/>
      <c r="R28" s="97"/>
      <c r="BB28" s="27"/>
      <c r="BC28" s="16"/>
      <c r="BD28" s="16"/>
      <c r="BE28" s="23">
        <f>BE27+0.01</f>
        <v>0.03</v>
      </c>
      <c r="BF28" s="37">
        <f t="shared" ref="BF28:BF73" si="12">$I$7+$I$8*BE28-$I$9*BE28*BE28</f>
        <v>0.25665812884451</v>
      </c>
      <c r="BG28" s="37"/>
      <c r="BH28" s="37">
        <f t="shared" si="6"/>
        <v>0.24434738839448034</v>
      </c>
      <c r="BI28" s="37">
        <f t="shared" si="0"/>
        <v>8.9999999999999998E-4</v>
      </c>
      <c r="BJ28" s="37">
        <f t="shared" si="1"/>
        <v>8.9999999999999998E-4</v>
      </c>
      <c r="BK28" s="37">
        <f t="shared" si="2"/>
        <v>8.0999999999999997E-7</v>
      </c>
      <c r="BL28" s="37">
        <f t="shared" si="3"/>
        <v>5.9705646215203023E-2</v>
      </c>
      <c r="BM28" s="37">
        <f t="shared" si="7"/>
        <v>7.3304216518344095E-3</v>
      </c>
      <c r="BN28" s="37">
        <f t="shared" si="4"/>
        <v>2.199126495550323E-4</v>
      </c>
      <c r="BO28" s="38">
        <f t="shared" si="5"/>
        <v>2.6999999999999999E-5</v>
      </c>
      <c r="CC28" s="28"/>
      <c r="CD28" s="18"/>
      <c r="CE28" s="18"/>
      <c r="CF28" s="39">
        <f>CF27+0.01</f>
        <v>0.03</v>
      </c>
      <c r="CG28" s="40">
        <f t="shared" ref="CG28:CG73" si="13">$BW$12+$BW$13*CF28-$BW$14*CF28*CF28</f>
        <v>0.2443473883944331</v>
      </c>
      <c r="CH28" s="40">
        <f t="shared" si="8"/>
        <v>0.25167965483131621</v>
      </c>
      <c r="CI28" s="40">
        <f t="shared" ref="CI28:CI40" si="14">CF28^2</f>
        <v>8.9999999999999998E-4</v>
      </c>
      <c r="CJ28" s="40">
        <f t="shared" ref="CJ28:CJ40" si="15">CF28^2</f>
        <v>8.9999999999999998E-4</v>
      </c>
      <c r="CK28" s="40">
        <f t="shared" ref="CK28:CK40" si="16">CI28^2</f>
        <v>8.0999999999999997E-7</v>
      </c>
      <c r="CL28" s="40">
        <f t="shared" ref="CL28:CL40" si="17">CH28^2</f>
        <v>6.334264865601047E-2</v>
      </c>
      <c r="CM28" s="40">
        <f t="shared" ref="CM28:CM40" si="18">CF28*CH28</f>
        <v>7.5503896449394857E-3</v>
      </c>
      <c r="CN28" s="40">
        <f t="shared" si="9"/>
        <v>2.2651168934818459E-4</v>
      </c>
      <c r="CO28" s="41">
        <f t="shared" ref="CO28:CO40" si="19">CF28^3</f>
        <v>2.6999999999999999E-5</v>
      </c>
      <c r="CQ28" s="96">
        <f t="shared" ref="CQ28:CQ91" si="20">BE28</f>
        <v>0.03</v>
      </c>
      <c r="CR28" s="72">
        <f t="shared" si="10"/>
        <v>0.2516796548314425</v>
      </c>
      <c r="CT28" s="72">
        <f t="shared" si="11"/>
        <v>0.2443473883944331</v>
      </c>
    </row>
    <row r="29" spans="1:98" s="8" customFormat="1" ht="14.25" customHeight="1">
      <c r="A29" s="12" t="s">
        <v>34</v>
      </c>
      <c r="B29" s="88" t="s">
        <v>35</v>
      </c>
      <c r="C29" s="88"/>
      <c r="D29" s="88"/>
      <c r="E29" s="88"/>
      <c r="F29" s="88"/>
      <c r="G29" s="89"/>
      <c r="H29" s="89"/>
      <c r="I29" s="89"/>
      <c r="K29" s="97" t="s">
        <v>131</v>
      </c>
      <c r="L29" s="97"/>
      <c r="M29" s="97"/>
      <c r="N29" s="97"/>
      <c r="O29" s="97"/>
      <c r="P29" s="97"/>
      <c r="Q29" s="97"/>
      <c r="R29" s="97"/>
      <c r="BB29" s="16"/>
      <c r="BC29" s="16"/>
      <c r="BD29" s="16"/>
      <c r="BE29" s="23">
        <f>BE28+0.01</f>
        <v>0.04</v>
      </c>
      <c r="BF29" s="37">
        <f t="shared" si="12"/>
        <v>0.26312378899423999</v>
      </c>
      <c r="BG29" s="37"/>
      <c r="BH29" s="37">
        <f t="shared" si="6"/>
        <v>0.25050291979707195</v>
      </c>
      <c r="BI29" s="37">
        <f t="shared" si="0"/>
        <v>1.6000000000000001E-3</v>
      </c>
      <c r="BJ29" s="37">
        <f t="shared" si="1"/>
        <v>1.6000000000000001E-3</v>
      </c>
      <c r="BK29" s="37">
        <f t="shared" si="2"/>
        <v>2.5600000000000001E-6</v>
      </c>
      <c r="BL29" s="37">
        <f t="shared" si="3"/>
        <v>6.2751712826858264E-2</v>
      </c>
      <c r="BM29" s="37">
        <f t="shared" si="7"/>
        <v>1.0020116791882878E-2</v>
      </c>
      <c r="BN29" s="37">
        <f t="shared" si="4"/>
        <v>4.0080467167531513E-4</v>
      </c>
      <c r="BO29" s="38">
        <f t="shared" si="5"/>
        <v>6.4000000000000011E-5</v>
      </c>
      <c r="CC29" s="18"/>
      <c r="CD29" s="18"/>
      <c r="CE29" s="18"/>
      <c r="CF29" s="39">
        <f t="shared" ref="CF29:CF92" si="21">CF28+0.01</f>
        <v>0.04</v>
      </c>
      <c r="CG29" s="40">
        <f t="shared" si="13"/>
        <v>0.25050291979702471</v>
      </c>
      <c r="CH29" s="40">
        <f t="shared" si="8"/>
        <v>0.25801989864929714</v>
      </c>
      <c r="CI29" s="40">
        <f t="shared" si="14"/>
        <v>1.6000000000000001E-3</v>
      </c>
      <c r="CJ29" s="40">
        <f t="shared" si="15"/>
        <v>1.6000000000000001E-3</v>
      </c>
      <c r="CK29" s="40">
        <f t="shared" si="16"/>
        <v>2.5600000000000001E-6</v>
      </c>
      <c r="CL29" s="40">
        <f t="shared" si="17"/>
        <v>6.6574268098993569E-2</v>
      </c>
      <c r="CM29" s="40">
        <f t="shared" si="18"/>
        <v>1.0320795945971887E-2</v>
      </c>
      <c r="CN29" s="40">
        <f t="shared" si="9"/>
        <v>4.1283183783887543E-4</v>
      </c>
      <c r="CO29" s="41">
        <f t="shared" si="19"/>
        <v>6.4000000000000011E-5</v>
      </c>
      <c r="CQ29" s="96">
        <f t="shared" si="20"/>
        <v>0.04</v>
      </c>
      <c r="CR29" s="72">
        <f t="shared" si="10"/>
        <v>0.25801989864942276</v>
      </c>
      <c r="CT29" s="72">
        <f t="shared" si="11"/>
        <v>0.25050291979702471</v>
      </c>
    </row>
    <row r="30" spans="1:98" s="8" customFormat="1" ht="14.25" customHeight="1">
      <c r="A30" s="14"/>
      <c r="B30" s="45"/>
      <c r="C30" s="45"/>
      <c r="D30" s="45"/>
      <c r="E30" s="45"/>
      <c r="F30" s="45"/>
      <c r="G30" s="46"/>
      <c r="H30" s="46"/>
      <c r="I30" s="46"/>
      <c r="K30" s="102" t="s">
        <v>114</v>
      </c>
      <c r="L30" s="97"/>
      <c r="M30" s="97"/>
      <c r="N30" s="97"/>
      <c r="O30" s="97"/>
      <c r="P30" s="97"/>
      <c r="Q30" s="97"/>
      <c r="R30" s="97"/>
      <c r="BB30" s="16"/>
      <c r="BC30" s="16"/>
      <c r="BD30" s="16"/>
      <c r="BE30" s="23">
        <f t="shared" ref="BE30:BE93" si="22">BE29+0.01</f>
        <v>0.05</v>
      </c>
      <c r="BF30" s="37">
        <f t="shared" si="12"/>
        <v>0.26958753489475001</v>
      </c>
      <c r="BG30" s="37"/>
      <c r="BH30" s="37">
        <f t="shared" si="6"/>
        <v>0.25665662876840167</v>
      </c>
      <c r="BI30" s="37">
        <f t="shared" si="0"/>
        <v>2.5000000000000005E-3</v>
      </c>
      <c r="BJ30" s="37">
        <f t="shared" si="1"/>
        <v>2.5000000000000005E-3</v>
      </c>
      <c r="BK30" s="37">
        <f t="shared" si="2"/>
        <v>6.2500000000000028E-6</v>
      </c>
      <c r="BL30" s="37">
        <f t="shared" si="3"/>
        <v>6.5872625090761153E-2</v>
      </c>
      <c r="BM30" s="37">
        <f t="shared" si="7"/>
        <v>1.2832831438420084E-2</v>
      </c>
      <c r="BN30" s="37">
        <f t="shared" si="4"/>
        <v>6.4164157192100435E-4</v>
      </c>
      <c r="BO30" s="38">
        <f t="shared" si="5"/>
        <v>1.2500000000000003E-4</v>
      </c>
      <c r="CC30" s="18"/>
      <c r="CD30" s="18"/>
      <c r="CE30" s="18"/>
      <c r="CF30" s="39">
        <f t="shared" si="21"/>
        <v>0.05</v>
      </c>
      <c r="CG30" s="40">
        <f t="shared" si="13"/>
        <v>0.25665662876835438</v>
      </c>
      <c r="CH30" s="40">
        <f t="shared" si="8"/>
        <v>0.26435826534931917</v>
      </c>
      <c r="CI30" s="40">
        <f t="shared" si="14"/>
        <v>2.5000000000000005E-3</v>
      </c>
      <c r="CJ30" s="40">
        <f t="shared" si="15"/>
        <v>2.5000000000000005E-3</v>
      </c>
      <c r="CK30" s="40">
        <f t="shared" si="16"/>
        <v>6.2500000000000028E-6</v>
      </c>
      <c r="CL30" s="40">
        <f t="shared" si="17"/>
        <v>6.9885292458501044E-2</v>
      </c>
      <c r="CM30" s="40">
        <f t="shared" si="18"/>
        <v>1.3217913267465959E-2</v>
      </c>
      <c r="CN30" s="40">
        <f t="shared" si="9"/>
        <v>6.6089566337329802E-4</v>
      </c>
      <c r="CO30" s="41">
        <f t="shared" si="19"/>
        <v>1.2500000000000003E-4</v>
      </c>
      <c r="CQ30" s="96">
        <f t="shared" si="20"/>
        <v>0.05</v>
      </c>
      <c r="CR30" s="72">
        <f t="shared" si="10"/>
        <v>0.26435826534944412</v>
      </c>
      <c r="CT30" s="72">
        <f t="shared" si="11"/>
        <v>0.25665662876835438</v>
      </c>
    </row>
    <row r="31" spans="1:98" s="8" customFormat="1" ht="14.25" customHeight="1">
      <c r="A31" s="14"/>
      <c r="B31" s="8" t="s">
        <v>90</v>
      </c>
      <c r="G31" s="60">
        <v>1</v>
      </c>
      <c r="H31" s="8" t="s">
        <v>36</v>
      </c>
      <c r="J31" s="26"/>
      <c r="K31" s="102" t="s">
        <v>115</v>
      </c>
      <c r="L31" s="97"/>
      <c r="M31" s="97"/>
      <c r="N31" s="97"/>
      <c r="O31" s="97"/>
      <c r="P31" s="97"/>
      <c r="Q31" s="97"/>
      <c r="R31" s="97"/>
      <c r="V31" s="19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47"/>
      <c r="BC31" s="16"/>
      <c r="BD31" s="16"/>
      <c r="BE31" s="23">
        <f t="shared" si="22"/>
        <v>6.0000000000000005E-2</v>
      </c>
      <c r="BF31" s="37">
        <f t="shared" si="12"/>
        <v>0.27604936654603995</v>
      </c>
      <c r="BG31" s="37"/>
      <c r="BH31" s="37">
        <f t="shared" si="6"/>
        <v>0.26280851530846927</v>
      </c>
      <c r="BI31" s="37">
        <f t="shared" si="0"/>
        <v>3.6000000000000008E-3</v>
      </c>
      <c r="BJ31" s="37">
        <f t="shared" si="1"/>
        <v>3.6000000000000008E-3</v>
      </c>
      <c r="BK31" s="37">
        <f t="shared" si="2"/>
        <v>1.2960000000000006E-5</v>
      </c>
      <c r="BL31" s="37">
        <f t="shared" si="3"/>
        <v>6.9068315718641929E-2</v>
      </c>
      <c r="BM31" s="37">
        <f t="shared" si="7"/>
        <v>1.5768510918508158E-2</v>
      </c>
      <c r="BN31" s="37">
        <f t="shared" si="4"/>
        <v>9.4611065511048963E-4</v>
      </c>
      <c r="BO31" s="38">
        <f t="shared" si="5"/>
        <v>2.1600000000000007E-4</v>
      </c>
      <c r="CC31" s="18"/>
      <c r="CD31" s="18"/>
      <c r="CE31" s="18"/>
      <c r="CF31" s="39">
        <f t="shared" si="21"/>
        <v>6.0000000000000005E-2</v>
      </c>
      <c r="CG31" s="40">
        <f t="shared" si="13"/>
        <v>0.26280851530842209</v>
      </c>
      <c r="CH31" s="40">
        <f t="shared" si="8"/>
        <v>0.27069475493138229</v>
      </c>
      <c r="CI31" s="40">
        <f t="shared" si="14"/>
        <v>3.6000000000000008E-3</v>
      </c>
      <c r="CJ31" s="40">
        <f t="shared" si="15"/>
        <v>3.6000000000000008E-3</v>
      </c>
      <c r="CK31" s="40">
        <f t="shared" si="16"/>
        <v>1.2960000000000006E-5</v>
      </c>
      <c r="CL31" s="40">
        <f t="shared" si="17"/>
        <v>7.327565034736111E-2</v>
      </c>
      <c r="CM31" s="40">
        <f t="shared" si="18"/>
        <v>1.6241685295882938E-2</v>
      </c>
      <c r="CN31" s="40">
        <f t="shared" si="9"/>
        <v>9.7450111775297644E-4</v>
      </c>
      <c r="CO31" s="41">
        <f t="shared" si="19"/>
        <v>2.1600000000000007E-4</v>
      </c>
      <c r="CQ31" s="96">
        <f t="shared" si="20"/>
        <v>6.0000000000000005E-2</v>
      </c>
      <c r="CR31" s="72">
        <f t="shared" si="10"/>
        <v>0.27069475493150663</v>
      </c>
      <c r="CT31" s="72">
        <f t="shared" si="11"/>
        <v>0.26280851530842209</v>
      </c>
    </row>
    <row r="32" spans="1:98" s="8" customFormat="1" ht="14.25" customHeight="1">
      <c r="A32" s="14"/>
      <c r="B32" s="14" t="s">
        <v>37</v>
      </c>
      <c r="C32" s="14"/>
      <c r="D32" s="14"/>
      <c r="G32" s="65">
        <v>75</v>
      </c>
      <c r="H32" s="14" t="s">
        <v>38</v>
      </c>
      <c r="K32" s="43" t="s">
        <v>145</v>
      </c>
      <c r="L32" s="97"/>
      <c r="M32" s="97"/>
      <c r="N32" s="97"/>
      <c r="O32" s="97"/>
      <c r="P32" s="97"/>
      <c r="Q32" s="97"/>
      <c r="R32" s="97"/>
      <c r="V32" s="9" t="s">
        <v>44</v>
      </c>
      <c r="W32" s="9"/>
      <c r="X32" s="9"/>
      <c r="Y32" s="9"/>
      <c r="Z32" s="9"/>
      <c r="AA32" s="9"/>
      <c r="AB32" s="9"/>
      <c r="AC32" s="9"/>
      <c r="AD32" s="9"/>
      <c r="BB32" s="10"/>
      <c r="BC32" s="48"/>
      <c r="BD32" s="16"/>
      <c r="BE32" s="23">
        <f t="shared" si="22"/>
        <v>7.0000000000000007E-2</v>
      </c>
      <c r="BF32" s="37">
        <f t="shared" si="12"/>
        <v>0.28250928394810998</v>
      </c>
      <c r="BG32" s="37"/>
      <c r="BH32" s="37">
        <f t="shared" si="6"/>
        <v>0.26895857941727508</v>
      </c>
      <c r="BI32" s="37">
        <f t="shared" si="0"/>
        <v>4.9000000000000007E-3</v>
      </c>
      <c r="BJ32" s="37">
        <f t="shared" si="1"/>
        <v>4.9000000000000007E-3</v>
      </c>
      <c r="BK32" s="37">
        <f t="shared" si="2"/>
        <v>2.4010000000000006E-5</v>
      </c>
      <c r="BL32" s="37">
        <f t="shared" si="3"/>
        <v>7.2338717442158668E-2</v>
      </c>
      <c r="BM32" s="37">
        <f t="shared" si="7"/>
        <v>1.8827100559209258E-2</v>
      </c>
      <c r="BN32" s="37">
        <f t="shared" si="4"/>
        <v>1.317897039144648E-3</v>
      </c>
      <c r="BO32" s="38">
        <f t="shared" si="5"/>
        <v>3.430000000000001E-4</v>
      </c>
      <c r="CC32" s="18"/>
      <c r="CD32" s="18"/>
      <c r="CE32" s="18"/>
      <c r="CF32" s="39">
        <f t="shared" si="21"/>
        <v>7.0000000000000007E-2</v>
      </c>
      <c r="CG32" s="40">
        <f t="shared" si="13"/>
        <v>0.26895857941722778</v>
      </c>
      <c r="CH32" s="40">
        <f t="shared" si="8"/>
        <v>0.2770293673954865</v>
      </c>
      <c r="CI32" s="40">
        <f t="shared" si="14"/>
        <v>4.9000000000000007E-3</v>
      </c>
      <c r="CJ32" s="40">
        <f t="shared" si="15"/>
        <v>4.9000000000000007E-3</v>
      </c>
      <c r="CK32" s="40">
        <f t="shared" si="16"/>
        <v>2.4010000000000006E-5</v>
      </c>
      <c r="CL32" s="40">
        <f t="shared" si="17"/>
        <v>7.6745270399543444E-2</v>
      </c>
      <c r="CM32" s="40">
        <f t="shared" si="18"/>
        <v>1.9392055717684056E-2</v>
      </c>
      <c r="CN32" s="40">
        <f t="shared" si="9"/>
        <v>1.3574439002378841E-3</v>
      </c>
      <c r="CO32" s="41">
        <f t="shared" si="19"/>
        <v>3.430000000000001E-4</v>
      </c>
      <c r="CQ32" s="96">
        <f t="shared" si="20"/>
        <v>7.0000000000000007E-2</v>
      </c>
      <c r="CR32" s="72">
        <f t="shared" si="10"/>
        <v>0.27702936739561018</v>
      </c>
      <c r="CT32" s="72">
        <f t="shared" si="11"/>
        <v>0.26895857941722778</v>
      </c>
    </row>
    <row r="33" spans="1:98" s="8" customFormat="1" ht="14.25" customHeight="1">
      <c r="A33" s="14"/>
      <c r="B33" s="8" t="s">
        <v>91</v>
      </c>
      <c r="G33" s="60">
        <v>0</v>
      </c>
      <c r="H33" s="8" t="s">
        <v>36</v>
      </c>
      <c r="K33" s="8" t="s">
        <v>116</v>
      </c>
      <c r="O33" s="97"/>
      <c r="P33" s="97"/>
      <c r="Q33" s="97"/>
      <c r="R33" s="97"/>
      <c r="V33" s="9"/>
      <c r="W33" s="9"/>
      <c r="X33" s="9"/>
      <c r="Y33" s="9"/>
      <c r="Z33" s="9"/>
      <c r="AA33" s="9"/>
      <c r="AB33" s="9"/>
      <c r="AC33" s="9"/>
      <c r="AD33" s="9"/>
      <c r="BB33" s="10"/>
      <c r="BC33" s="49"/>
      <c r="BD33" s="16"/>
      <c r="BE33" s="23">
        <f t="shared" si="22"/>
        <v>0.08</v>
      </c>
      <c r="BF33" s="37">
        <f t="shared" si="12"/>
        <v>0.28896728710096004</v>
      </c>
      <c r="BG33" s="37"/>
      <c r="BH33" s="37">
        <f t="shared" si="6"/>
        <v>0.27510682109481888</v>
      </c>
      <c r="BI33" s="37">
        <f t="shared" si="0"/>
        <v>6.4000000000000003E-3</v>
      </c>
      <c r="BJ33" s="37">
        <f t="shared" si="1"/>
        <v>6.4000000000000003E-3</v>
      </c>
      <c r="BK33" s="37">
        <f t="shared" si="2"/>
        <v>4.0960000000000001E-5</v>
      </c>
      <c r="BL33" s="37">
        <f t="shared" si="3"/>
        <v>7.5683763012896685E-2</v>
      </c>
      <c r="BM33" s="37">
        <f t="shared" si="7"/>
        <v>2.200854568758551E-2</v>
      </c>
      <c r="BN33" s="37">
        <f t="shared" si="4"/>
        <v>1.7606836550068409E-3</v>
      </c>
      <c r="BO33" s="38">
        <f t="shared" si="5"/>
        <v>5.1200000000000009E-4</v>
      </c>
      <c r="CC33" s="18"/>
      <c r="CD33" s="18"/>
      <c r="CE33" s="18"/>
      <c r="CF33" s="39">
        <f t="shared" si="21"/>
        <v>0.08</v>
      </c>
      <c r="CG33" s="40">
        <f t="shared" si="13"/>
        <v>0.27510682109477158</v>
      </c>
      <c r="CH33" s="40">
        <f t="shared" si="8"/>
        <v>0.28336210274163187</v>
      </c>
      <c r="CI33" s="40">
        <f t="shared" si="14"/>
        <v>6.4000000000000003E-3</v>
      </c>
      <c r="CJ33" s="40">
        <f t="shared" si="15"/>
        <v>6.4000000000000003E-3</v>
      </c>
      <c r="CK33" s="40">
        <f t="shared" si="16"/>
        <v>4.0960000000000001E-5</v>
      </c>
      <c r="CL33" s="40">
        <f t="shared" si="17"/>
        <v>8.0294081270159134E-2</v>
      </c>
      <c r="CM33" s="40">
        <f t="shared" si="18"/>
        <v>2.2668968219330551E-2</v>
      </c>
      <c r="CN33" s="40">
        <f t="shared" si="9"/>
        <v>1.813517457546444E-3</v>
      </c>
      <c r="CO33" s="41">
        <f t="shared" si="19"/>
        <v>5.1200000000000009E-4</v>
      </c>
      <c r="CQ33" s="96">
        <f t="shared" si="20"/>
        <v>0.08</v>
      </c>
      <c r="CR33" s="72">
        <f t="shared" si="10"/>
        <v>0.28336210274175494</v>
      </c>
      <c r="CT33" s="72">
        <f t="shared" si="11"/>
        <v>0.27510682109477158</v>
      </c>
    </row>
    <row r="34" spans="1:98" s="8" customFormat="1" ht="11.25" customHeight="1">
      <c r="A34" s="14"/>
      <c r="B34" s="8" t="s">
        <v>68</v>
      </c>
      <c r="G34" s="60">
        <v>0.68</v>
      </c>
      <c r="H34" s="50" t="s">
        <v>69</v>
      </c>
      <c r="K34" s="8" t="s">
        <v>117</v>
      </c>
      <c r="O34" s="97"/>
      <c r="P34" s="97"/>
      <c r="Q34" s="97"/>
      <c r="R34" s="97"/>
      <c r="V34" s="73" t="s">
        <v>62</v>
      </c>
      <c r="W34" s="74"/>
      <c r="X34" s="74"/>
      <c r="Y34" s="73"/>
      <c r="Z34" s="73"/>
      <c r="AA34" s="73"/>
      <c r="AB34" s="75" t="s">
        <v>56</v>
      </c>
      <c r="AC34" s="73"/>
      <c r="AD34" s="73"/>
      <c r="BB34" s="10"/>
      <c r="BC34" s="51"/>
      <c r="BD34" s="16"/>
      <c r="BE34" s="23">
        <f t="shared" si="22"/>
        <v>0.09</v>
      </c>
      <c r="BF34" s="37">
        <f t="shared" si="12"/>
        <v>0.29542337600458995</v>
      </c>
      <c r="BG34" s="37"/>
      <c r="BH34" s="37">
        <f t="shared" si="6"/>
        <v>0.28125324034110066</v>
      </c>
      <c r="BI34" s="37">
        <f t="shared" si="0"/>
        <v>8.0999999999999996E-3</v>
      </c>
      <c r="BJ34" s="37">
        <f t="shared" si="1"/>
        <v>8.0999999999999996E-3</v>
      </c>
      <c r="BK34" s="37">
        <f t="shared" si="2"/>
        <v>6.560999999999999E-5</v>
      </c>
      <c r="BL34" s="37">
        <f t="shared" si="3"/>
        <v>7.9103385202368939E-2</v>
      </c>
      <c r="BM34" s="37">
        <f t="shared" si="7"/>
        <v>2.531279163069906E-2</v>
      </c>
      <c r="BN34" s="37">
        <f t="shared" si="4"/>
        <v>2.2781512467629152E-3</v>
      </c>
      <c r="BO34" s="38">
        <f t="shared" si="5"/>
        <v>7.2899999999999994E-4</v>
      </c>
      <c r="CC34" s="18"/>
      <c r="CD34" s="18"/>
      <c r="CE34" s="18"/>
      <c r="CF34" s="39">
        <f t="shared" si="21"/>
        <v>0.09</v>
      </c>
      <c r="CG34" s="40">
        <f t="shared" si="13"/>
        <v>0.28125324034105337</v>
      </c>
      <c r="CH34" s="40">
        <f t="shared" si="8"/>
        <v>0.28969296096981828</v>
      </c>
      <c r="CI34" s="40">
        <f t="shared" si="14"/>
        <v>8.0999999999999996E-3</v>
      </c>
      <c r="CJ34" s="40">
        <f t="shared" si="15"/>
        <v>8.0999999999999996E-3</v>
      </c>
      <c r="CK34" s="40">
        <f t="shared" si="16"/>
        <v>6.560999999999999E-5</v>
      </c>
      <c r="CL34" s="40">
        <f t="shared" si="17"/>
        <v>8.3922011635460661E-2</v>
      </c>
      <c r="CM34" s="40">
        <f t="shared" si="18"/>
        <v>2.6072366487283644E-2</v>
      </c>
      <c r="CN34" s="40">
        <f t="shared" si="9"/>
        <v>2.3465129838555281E-3</v>
      </c>
      <c r="CO34" s="41">
        <f t="shared" si="19"/>
        <v>7.2899999999999994E-4</v>
      </c>
      <c r="CQ34" s="96">
        <f t="shared" si="20"/>
        <v>0.09</v>
      </c>
      <c r="CR34" s="72">
        <f t="shared" si="10"/>
        <v>0.28969296096994074</v>
      </c>
      <c r="CT34" s="72">
        <f t="shared" si="11"/>
        <v>0.28125324034105337</v>
      </c>
    </row>
    <row r="35" spans="1:98" s="8" customFormat="1" ht="12" customHeight="1">
      <c r="A35" s="14"/>
      <c r="K35" s="8" t="s">
        <v>118</v>
      </c>
      <c r="P35" s="97"/>
      <c r="Q35" s="97"/>
      <c r="R35" s="97"/>
      <c r="V35" s="74" t="s">
        <v>63</v>
      </c>
      <c r="W35" s="74" t="s">
        <v>60</v>
      </c>
      <c r="X35" s="74" t="s">
        <v>52</v>
      </c>
      <c r="Y35" s="80" t="s">
        <v>65</v>
      </c>
      <c r="Z35" s="81"/>
      <c r="AA35" s="74" t="s">
        <v>52</v>
      </c>
      <c r="AB35" s="74" t="s">
        <v>57</v>
      </c>
      <c r="AC35" s="74" t="s">
        <v>53</v>
      </c>
      <c r="AD35" s="74" t="s">
        <v>58</v>
      </c>
      <c r="BB35" s="52"/>
      <c r="BC35" s="52"/>
      <c r="BD35" s="16"/>
      <c r="BE35" s="23">
        <f t="shared" si="22"/>
        <v>9.9999999999999992E-2</v>
      </c>
      <c r="BF35" s="37">
        <f t="shared" si="12"/>
        <v>0.30187755065900002</v>
      </c>
      <c r="BG35" s="37"/>
      <c r="BH35" s="37">
        <f t="shared" si="6"/>
        <v>0.28739783715612055</v>
      </c>
      <c r="BI35" s="37">
        <f t="shared" si="0"/>
        <v>9.9999999999999985E-3</v>
      </c>
      <c r="BJ35" s="37">
        <f t="shared" si="1"/>
        <v>9.9999999999999985E-3</v>
      </c>
      <c r="BK35" s="37">
        <f t="shared" si="2"/>
        <v>9.9999999999999964E-5</v>
      </c>
      <c r="BL35" s="37">
        <f t="shared" si="3"/>
        <v>8.2597516802015991E-2</v>
      </c>
      <c r="BM35" s="37">
        <f t="shared" si="7"/>
        <v>2.8739783715612054E-2</v>
      </c>
      <c r="BN35" s="37">
        <f t="shared" si="4"/>
        <v>2.8739783715612051E-3</v>
      </c>
      <c r="BO35" s="38">
        <f t="shared" si="5"/>
        <v>9.999999999999998E-4</v>
      </c>
      <c r="CC35" s="18"/>
      <c r="CD35" s="18"/>
      <c r="CE35" s="18"/>
      <c r="CF35" s="39">
        <f t="shared" si="21"/>
        <v>9.9999999999999992E-2</v>
      </c>
      <c r="CG35" s="40">
        <f t="shared" si="13"/>
        <v>0.2873978371560732</v>
      </c>
      <c r="CH35" s="40">
        <f t="shared" si="8"/>
        <v>0.29602194208004579</v>
      </c>
      <c r="CI35" s="40">
        <f t="shared" si="14"/>
        <v>9.9999999999999985E-3</v>
      </c>
      <c r="CJ35" s="40">
        <f t="shared" si="15"/>
        <v>9.9999999999999985E-3</v>
      </c>
      <c r="CK35" s="40">
        <f t="shared" si="16"/>
        <v>9.9999999999999964E-5</v>
      </c>
      <c r="CL35" s="40">
        <f t="shared" si="17"/>
        <v>8.7628990192841982E-2</v>
      </c>
      <c r="CM35" s="40">
        <f t="shared" si="18"/>
        <v>2.9602194208004577E-2</v>
      </c>
      <c r="CN35" s="40">
        <f t="shared" si="9"/>
        <v>2.9602194208004575E-3</v>
      </c>
      <c r="CO35" s="41">
        <f t="shared" si="19"/>
        <v>9.999999999999998E-4</v>
      </c>
      <c r="CQ35" s="96">
        <f t="shared" si="20"/>
        <v>9.9999999999999992E-2</v>
      </c>
      <c r="CR35" s="72">
        <f t="shared" si="10"/>
        <v>0.29602194208016763</v>
      </c>
      <c r="CT35" s="72">
        <f t="shared" si="11"/>
        <v>0.2873978371560732</v>
      </c>
    </row>
    <row r="36" spans="1:98" s="8" customFormat="1" ht="14.25" customHeight="1">
      <c r="A36" s="14"/>
      <c r="B36" s="53" t="s">
        <v>70</v>
      </c>
      <c r="C36" s="71">
        <v>6.5</v>
      </c>
      <c r="D36" s="8" t="s">
        <v>71</v>
      </c>
      <c r="K36" s="8" t="s">
        <v>119</v>
      </c>
      <c r="P36" s="97"/>
      <c r="Q36" s="97"/>
      <c r="R36" s="97"/>
      <c r="V36" s="74" t="s">
        <v>64</v>
      </c>
      <c r="W36" s="74" t="s">
        <v>61</v>
      </c>
      <c r="X36" s="74" t="s">
        <v>55</v>
      </c>
      <c r="Y36" s="74" t="s">
        <v>49</v>
      </c>
      <c r="Z36" s="76" t="s">
        <v>50</v>
      </c>
      <c r="AA36" s="74" t="s">
        <v>51</v>
      </c>
      <c r="AB36" s="74" t="s">
        <v>51</v>
      </c>
      <c r="AC36" s="74" t="s">
        <v>54</v>
      </c>
      <c r="AD36" s="74" t="s">
        <v>59</v>
      </c>
      <c r="BB36" s="51"/>
      <c r="BC36" s="51"/>
      <c r="BD36" s="16"/>
      <c r="BE36" s="23">
        <f t="shared" si="22"/>
        <v>0.10999999999999999</v>
      </c>
      <c r="BF36" s="37">
        <f t="shared" si="12"/>
        <v>0.30832981106419</v>
      </c>
      <c r="BG36" s="37"/>
      <c r="BH36" s="37">
        <f t="shared" si="6"/>
        <v>0.29354061153987843</v>
      </c>
      <c r="BI36" s="37">
        <f t="shared" si="0"/>
        <v>1.2099999999999998E-2</v>
      </c>
      <c r="BJ36" s="37">
        <f t="shared" si="1"/>
        <v>1.2099999999999998E-2</v>
      </c>
      <c r="BK36" s="37">
        <f t="shared" si="2"/>
        <v>1.4640999999999995E-4</v>
      </c>
      <c r="BL36" s="37">
        <f t="shared" si="3"/>
        <v>8.6166090623205807E-2</v>
      </c>
      <c r="BM36" s="37">
        <f t="shared" si="7"/>
        <v>3.2289467269386626E-2</v>
      </c>
      <c r="BN36" s="37">
        <f t="shared" si="4"/>
        <v>3.5518413996325285E-3</v>
      </c>
      <c r="BO36" s="38">
        <f t="shared" si="5"/>
        <v>1.3309999999999995E-3</v>
      </c>
      <c r="CC36" s="18"/>
      <c r="CD36" s="18"/>
      <c r="CE36" s="18"/>
      <c r="CF36" s="39">
        <f t="shared" si="21"/>
        <v>0.10999999999999999</v>
      </c>
      <c r="CG36" s="40">
        <f t="shared" si="13"/>
        <v>0.29354061153983108</v>
      </c>
      <c r="CH36" s="40">
        <f t="shared" si="8"/>
        <v>0.30234904607231444</v>
      </c>
      <c r="CI36" s="40">
        <f t="shared" si="14"/>
        <v>1.2099999999999998E-2</v>
      </c>
      <c r="CJ36" s="40">
        <f t="shared" si="15"/>
        <v>1.2099999999999998E-2</v>
      </c>
      <c r="CK36" s="40">
        <f t="shared" si="16"/>
        <v>1.4640999999999995E-4</v>
      </c>
      <c r="CL36" s="40">
        <f t="shared" si="17"/>
        <v>9.141494566083852E-2</v>
      </c>
      <c r="CM36" s="40">
        <f t="shared" si="18"/>
        <v>3.3258395067954583E-2</v>
      </c>
      <c r="CN36" s="40">
        <f t="shared" si="9"/>
        <v>3.6584234574750041E-3</v>
      </c>
      <c r="CO36" s="41">
        <f t="shared" si="19"/>
        <v>1.3309999999999995E-3</v>
      </c>
      <c r="CQ36" s="96">
        <f t="shared" si="20"/>
        <v>0.10999999999999999</v>
      </c>
      <c r="CR36" s="72">
        <f t="shared" si="10"/>
        <v>0.30234904607243562</v>
      </c>
      <c r="CT36" s="72">
        <f t="shared" si="11"/>
        <v>0.29354061153983108</v>
      </c>
    </row>
    <row r="37" spans="1:98" s="8" customFormat="1" ht="14.25" customHeight="1">
      <c r="B37" s="14"/>
      <c r="C37" s="43">
        <f>(-I16 + SQRT(I16^(2) - 4*-I17*(I15-C36))) / (2*-I17)</f>
        <v>12.488460963007817</v>
      </c>
      <c r="D37" s="8" t="s">
        <v>4</v>
      </c>
      <c r="K37" s="8" t="s">
        <v>136</v>
      </c>
      <c r="V37" s="86">
        <f>C36</f>
        <v>6.5</v>
      </c>
      <c r="W37" s="77">
        <f>G34</f>
        <v>0.68</v>
      </c>
      <c r="X37" s="87">
        <v>200</v>
      </c>
      <c r="Y37" s="82">
        <f>C37</f>
        <v>12.488460963007817</v>
      </c>
      <c r="Z37" s="82">
        <f>C38</f>
        <v>12.006597512672707</v>
      </c>
      <c r="AA37" s="82">
        <f>Y37-Z37</f>
        <v>0.48186345033511024</v>
      </c>
      <c r="AB37" s="82">
        <f>(AA37/Y37)*100</f>
        <v>3.8584694444130649</v>
      </c>
      <c r="AC37" s="82">
        <f>(AA37/Y37)*X37</f>
        <v>7.7169388888261299</v>
      </c>
      <c r="AD37" s="82">
        <f>G55</f>
        <v>21.306329615411684</v>
      </c>
      <c r="BB37" s="49"/>
      <c r="BC37" s="49"/>
      <c r="BD37" s="16"/>
      <c r="BE37" s="23">
        <f t="shared" si="22"/>
        <v>0.11999999999999998</v>
      </c>
      <c r="BF37" s="37">
        <f t="shared" si="12"/>
        <v>0.31478015722016001</v>
      </c>
      <c r="BG37" s="37"/>
      <c r="BH37" s="37">
        <f t="shared" si="6"/>
        <v>0.29968156349237435</v>
      </c>
      <c r="BI37" s="37">
        <f t="shared" si="0"/>
        <v>1.4399999999999996E-2</v>
      </c>
      <c r="BJ37" s="37">
        <f t="shared" si="1"/>
        <v>1.4399999999999996E-2</v>
      </c>
      <c r="BK37" s="37">
        <f t="shared" si="2"/>
        <v>2.0735999999999988E-4</v>
      </c>
      <c r="BL37" s="37">
        <f t="shared" si="3"/>
        <v>8.9809039497233997E-2</v>
      </c>
      <c r="BM37" s="37">
        <f t="shared" si="7"/>
        <v>3.5961787619084917E-2</v>
      </c>
      <c r="BN37" s="37">
        <f t="shared" si="4"/>
        <v>4.3154145142901895E-3</v>
      </c>
      <c r="BO37" s="38">
        <f t="shared" si="5"/>
        <v>1.7279999999999993E-3</v>
      </c>
      <c r="CC37" s="18"/>
      <c r="CD37" s="18"/>
      <c r="CE37" s="18"/>
      <c r="CF37" s="39">
        <f t="shared" si="21"/>
        <v>0.11999999999999998</v>
      </c>
      <c r="CG37" s="40">
        <f t="shared" si="13"/>
        <v>0.299681563492327</v>
      </c>
      <c r="CH37" s="40">
        <f t="shared" si="8"/>
        <v>0.3086742729466242</v>
      </c>
      <c r="CI37" s="40">
        <f t="shared" si="14"/>
        <v>1.4399999999999996E-2</v>
      </c>
      <c r="CJ37" s="40">
        <f t="shared" si="15"/>
        <v>1.4399999999999996E-2</v>
      </c>
      <c r="CK37" s="40">
        <f t="shared" si="16"/>
        <v>2.0735999999999988E-4</v>
      </c>
      <c r="CL37" s="40">
        <f t="shared" si="17"/>
        <v>9.5279806779127049E-2</v>
      </c>
      <c r="CM37" s="40">
        <f t="shared" si="18"/>
        <v>3.7040912753594897E-2</v>
      </c>
      <c r="CN37" s="40">
        <f t="shared" si="9"/>
        <v>4.4449095304313875E-3</v>
      </c>
      <c r="CO37" s="41">
        <f t="shared" si="19"/>
        <v>1.7279999999999993E-3</v>
      </c>
      <c r="CQ37" s="96">
        <f t="shared" si="20"/>
        <v>0.11999999999999998</v>
      </c>
      <c r="CR37" s="72">
        <f t="shared" si="10"/>
        <v>0.30867427294674471</v>
      </c>
      <c r="CT37" s="72">
        <f t="shared" si="11"/>
        <v>0.299681563492327</v>
      </c>
    </row>
    <row r="38" spans="1:98" s="8" customFormat="1" ht="14.1" customHeight="1">
      <c r="C38" s="43">
        <f>(-I24 + SQRT(I24^(2) - 4*-I25*(I23-C36))) / (2*-I25)</f>
        <v>12.006597512672707</v>
      </c>
      <c r="D38" s="8" t="s">
        <v>1</v>
      </c>
      <c r="K38" s="8" t="s">
        <v>137</v>
      </c>
      <c r="V38" s="86"/>
      <c r="W38" s="77"/>
      <c r="X38" s="87"/>
      <c r="Y38" s="93" t="s">
        <v>41</v>
      </c>
      <c r="Z38" s="91"/>
      <c r="AA38" s="91"/>
      <c r="AB38" s="91"/>
      <c r="AC38" s="91"/>
      <c r="AD38" s="92"/>
      <c r="BB38" s="16"/>
      <c r="BC38" s="16"/>
      <c r="BD38" s="16"/>
      <c r="BE38" s="23">
        <f t="shared" si="22"/>
        <v>0.12999999999999998</v>
      </c>
      <c r="BF38" s="37">
        <f t="shared" si="12"/>
        <v>0.32122858912690994</v>
      </c>
      <c r="BG38" s="37"/>
      <c r="BH38" s="37">
        <f t="shared" si="6"/>
        <v>0.30582069301360826</v>
      </c>
      <c r="BI38" s="37">
        <f t="shared" ref="BI38:BI52" si="23">BE38^2</f>
        <v>1.6899999999999995E-2</v>
      </c>
      <c r="BJ38" s="37">
        <f t="shared" ref="BJ38:BJ52" si="24">BE38^2</f>
        <v>1.6899999999999995E-2</v>
      </c>
      <c r="BK38" s="37">
        <f t="shared" ref="BK38:BK52" si="25">BI38^2</f>
        <v>2.8560999999999984E-4</v>
      </c>
      <c r="BL38" s="37">
        <f t="shared" ref="BL38:BL52" si="26">BH38^2</f>
        <v>9.352629627532362E-2</v>
      </c>
      <c r="BM38" s="37">
        <f t="shared" si="7"/>
        <v>3.9756690091769069E-2</v>
      </c>
      <c r="BN38" s="37">
        <f t="shared" ref="BN38:BN52" si="27">BI38*BH38</f>
        <v>5.1683697119299784E-3</v>
      </c>
      <c r="BO38" s="38">
        <f t="shared" ref="BO38:BO52" si="28">BE38^3</f>
        <v>2.1969999999999989E-3</v>
      </c>
      <c r="CC38" s="18"/>
      <c r="CD38" s="18"/>
      <c r="CE38" s="18"/>
      <c r="CF38" s="39">
        <f t="shared" si="21"/>
        <v>0.12999999999999998</v>
      </c>
      <c r="CG38" s="40">
        <f t="shared" si="13"/>
        <v>0.30582069301356096</v>
      </c>
      <c r="CH38" s="40">
        <f t="shared" si="8"/>
        <v>0.31499762270297504</v>
      </c>
      <c r="CI38" s="40">
        <f t="shared" si="14"/>
        <v>1.6899999999999995E-2</v>
      </c>
      <c r="CJ38" s="40">
        <f t="shared" si="15"/>
        <v>1.6899999999999995E-2</v>
      </c>
      <c r="CK38" s="40">
        <f t="shared" si="16"/>
        <v>2.8560999999999984E-4</v>
      </c>
      <c r="CL38" s="40">
        <f t="shared" si="17"/>
        <v>9.9223502308525821E-2</v>
      </c>
      <c r="CM38" s="40">
        <f t="shared" si="18"/>
        <v>4.0949690951386751E-2</v>
      </c>
      <c r="CN38" s="40">
        <f t="shared" si="9"/>
        <v>5.3234598236802768E-3</v>
      </c>
      <c r="CO38" s="41">
        <f t="shared" si="19"/>
        <v>2.1969999999999989E-3</v>
      </c>
      <c r="CQ38" s="96">
        <f t="shared" si="20"/>
        <v>0.12999999999999998</v>
      </c>
      <c r="CR38" s="72">
        <f t="shared" si="10"/>
        <v>0.31499762270309489</v>
      </c>
      <c r="CT38" s="72">
        <f t="shared" si="11"/>
        <v>0.30582069301356096</v>
      </c>
    </row>
    <row r="39" spans="1:98" s="8" customFormat="1" ht="14.25" customHeight="1">
      <c r="B39" s="8" t="s">
        <v>86</v>
      </c>
      <c r="C39" s="54">
        <f>C37-C38</f>
        <v>0.48186345033511024</v>
      </c>
      <c r="K39" s="8" t="s">
        <v>138</v>
      </c>
      <c r="V39" s="86">
        <v>4</v>
      </c>
      <c r="W39" s="77">
        <v>0.68</v>
      </c>
      <c r="X39" s="87">
        <v>200</v>
      </c>
      <c r="Y39" s="82">
        <v>6.8109262055152078</v>
      </c>
      <c r="Z39" s="82">
        <v>6.5751314872323201</v>
      </c>
      <c r="AA39" s="82">
        <v>0.23579471828288767</v>
      </c>
      <c r="AB39" s="82">
        <v>3.4620066517818211</v>
      </c>
      <c r="AC39" s="82">
        <v>6.9240133035636422</v>
      </c>
      <c r="AD39" s="82">
        <v>21.482440566698763</v>
      </c>
      <c r="BB39" s="16"/>
      <c r="BC39" s="16"/>
      <c r="BD39" s="16"/>
      <c r="BE39" s="23">
        <f t="shared" si="22"/>
        <v>0.13999999999999999</v>
      </c>
      <c r="BF39" s="37">
        <f t="shared" si="12"/>
        <v>0.32767510678444001</v>
      </c>
      <c r="BG39" s="37"/>
      <c r="BH39" s="37">
        <f t="shared" si="6"/>
        <v>0.31195800010358032</v>
      </c>
      <c r="BI39" s="37">
        <f t="shared" si="23"/>
        <v>1.9599999999999996E-2</v>
      </c>
      <c r="BJ39" s="37">
        <f t="shared" si="24"/>
        <v>1.9599999999999996E-2</v>
      </c>
      <c r="BK39" s="37">
        <f t="shared" si="25"/>
        <v>3.8415999999999982E-4</v>
      </c>
      <c r="BL39" s="37">
        <f t="shared" si="26"/>
        <v>9.7317793828625418E-2</v>
      </c>
      <c r="BM39" s="37">
        <f t="shared" si="7"/>
        <v>4.3674120014501244E-2</v>
      </c>
      <c r="BN39" s="37">
        <f t="shared" si="27"/>
        <v>6.1143768020301727E-3</v>
      </c>
      <c r="BO39" s="38">
        <f t="shared" si="28"/>
        <v>2.743999999999999E-3</v>
      </c>
      <c r="CC39" s="18"/>
      <c r="CD39" s="18"/>
      <c r="CE39" s="18"/>
      <c r="CF39" s="39">
        <f t="shared" si="21"/>
        <v>0.13999999999999999</v>
      </c>
      <c r="CG39" s="40">
        <f t="shared" si="13"/>
        <v>0.31195800010353297</v>
      </c>
      <c r="CH39" s="40">
        <f t="shared" si="8"/>
        <v>0.32131909534136699</v>
      </c>
      <c r="CI39" s="40">
        <f t="shared" si="14"/>
        <v>1.9599999999999996E-2</v>
      </c>
      <c r="CJ39" s="40">
        <f t="shared" si="15"/>
        <v>1.9599999999999996E-2</v>
      </c>
      <c r="CK39" s="40">
        <f t="shared" si="16"/>
        <v>3.8415999999999982E-4</v>
      </c>
      <c r="CL39" s="40">
        <f t="shared" si="17"/>
        <v>0.1032459610309945</v>
      </c>
      <c r="CM39" s="40">
        <f t="shared" si="18"/>
        <v>4.4984673347791375E-2</v>
      </c>
      <c r="CN39" s="40">
        <f t="shared" si="9"/>
        <v>6.2978542686907913E-3</v>
      </c>
      <c r="CO39" s="41">
        <f t="shared" si="19"/>
        <v>2.743999999999999E-3</v>
      </c>
      <c r="CQ39" s="96">
        <f t="shared" si="20"/>
        <v>0.13999999999999999</v>
      </c>
      <c r="CR39" s="72">
        <f t="shared" si="10"/>
        <v>0.32131909534148628</v>
      </c>
      <c r="CT39" s="72">
        <f t="shared" si="11"/>
        <v>0.31195800010353297</v>
      </c>
    </row>
    <row r="40" spans="1:98" s="8" customFormat="1" ht="14.25" customHeight="1">
      <c r="K40" s="8" t="s">
        <v>139</v>
      </c>
      <c r="V40" s="86">
        <v>6</v>
      </c>
      <c r="W40" s="77">
        <v>0.68</v>
      </c>
      <c r="X40" s="87">
        <v>200</v>
      </c>
      <c r="Y40" s="79">
        <v>11.238423193193734</v>
      </c>
      <c r="Z40" s="79">
        <v>10.817436071562513</v>
      </c>
      <c r="AA40" s="79">
        <v>0.42098712163122087</v>
      </c>
      <c r="AB40" s="79">
        <v>3.7459625286773419</v>
      </c>
      <c r="AC40" s="79">
        <v>7.4919250573546838</v>
      </c>
      <c r="AD40" s="79">
        <v>21.192906085918722</v>
      </c>
      <c r="BB40" s="16"/>
      <c r="BC40" s="16"/>
      <c r="BD40" s="16"/>
      <c r="BE40" s="23">
        <f t="shared" si="22"/>
        <v>0.15</v>
      </c>
      <c r="BF40" s="37">
        <f t="shared" si="12"/>
        <v>0.33411971019275</v>
      </c>
      <c r="BG40" s="37"/>
      <c r="BH40" s="37">
        <f t="shared" si="6"/>
        <v>0.31809348476229032</v>
      </c>
      <c r="BI40" s="37">
        <f t="shared" si="23"/>
        <v>2.2499999999999999E-2</v>
      </c>
      <c r="BJ40" s="37">
        <f t="shared" si="24"/>
        <v>2.2499999999999999E-2</v>
      </c>
      <c r="BK40" s="37">
        <f t="shared" si="25"/>
        <v>5.0624999999999997E-4</v>
      </c>
      <c r="BL40" s="37">
        <f t="shared" si="26"/>
        <v>0.10118346504821743</v>
      </c>
      <c r="BM40" s="37">
        <f t="shared" si="7"/>
        <v>4.7714022714343544E-2</v>
      </c>
      <c r="BN40" s="37">
        <f t="shared" si="27"/>
        <v>7.1571034071515318E-3</v>
      </c>
      <c r="BO40" s="38">
        <f t="shared" si="28"/>
        <v>3.375E-3</v>
      </c>
      <c r="CC40" s="18"/>
      <c r="CD40" s="18"/>
      <c r="CE40" s="18"/>
      <c r="CF40" s="39">
        <f t="shared" si="21"/>
        <v>0.15</v>
      </c>
      <c r="CG40" s="40">
        <f t="shared" si="13"/>
        <v>0.31809348476224297</v>
      </c>
      <c r="CH40" s="40">
        <f t="shared" si="8"/>
        <v>0.32763869086180003</v>
      </c>
      <c r="CI40" s="40">
        <f t="shared" si="14"/>
        <v>2.2499999999999999E-2</v>
      </c>
      <c r="CJ40" s="40">
        <f t="shared" si="15"/>
        <v>2.2499999999999999E-2</v>
      </c>
      <c r="CK40" s="40">
        <f t="shared" si="16"/>
        <v>5.0624999999999997E-4</v>
      </c>
      <c r="CL40" s="40">
        <f t="shared" si="17"/>
        <v>0.10734711174963417</v>
      </c>
      <c r="CM40" s="40">
        <f t="shared" si="18"/>
        <v>4.9145803629270006E-2</v>
      </c>
      <c r="CN40" s="40">
        <f t="shared" si="9"/>
        <v>7.3718705443905005E-3</v>
      </c>
      <c r="CO40" s="41">
        <f t="shared" si="19"/>
        <v>3.375E-3</v>
      </c>
      <c r="CQ40" s="96">
        <f t="shared" si="20"/>
        <v>0.15</v>
      </c>
      <c r="CR40" s="72">
        <f t="shared" si="10"/>
        <v>0.32763869086191871</v>
      </c>
      <c r="CT40" s="72">
        <f t="shared" si="11"/>
        <v>0.31809348476224297</v>
      </c>
    </row>
    <row r="41" spans="1:98" s="8" customFormat="1" ht="15" customHeight="1">
      <c r="C41" s="8" t="s">
        <v>96</v>
      </c>
      <c r="F41" s="54">
        <f>C37/C36</f>
        <v>1.9213016866165873</v>
      </c>
      <c r="J41" s="14"/>
      <c r="K41" s="8" t="s">
        <v>146</v>
      </c>
      <c r="V41" s="86">
        <v>8</v>
      </c>
      <c r="W41" s="77">
        <v>0.68</v>
      </c>
      <c r="X41" s="87">
        <v>200</v>
      </c>
      <c r="Y41" s="82">
        <v>16.780452926871263</v>
      </c>
      <c r="Z41" s="82">
        <v>16.045404657094952</v>
      </c>
      <c r="AA41" s="82">
        <v>0.73504826977631055</v>
      </c>
      <c r="AB41" s="82">
        <v>4.3803839680587293</v>
      </c>
      <c r="AC41" s="82">
        <v>8.7607679361174586</v>
      </c>
      <c r="AD41" s="82">
        <v>22.276741499039804</v>
      </c>
      <c r="BB41" s="16"/>
      <c r="BC41" s="16"/>
      <c r="BD41" s="16"/>
      <c r="BE41" s="23">
        <f t="shared" si="22"/>
        <v>0.16</v>
      </c>
      <c r="BF41" s="37">
        <f t="shared" si="12"/>
        <v>0.34056239935183996</v>
      </c>
      <c r="BG41" s="37"/>
      <c r="BH41" s="37">
        <f t="shared" si="6"/>
        <v>0.32422714698973837</v>
      </c>
      <c r="BI41" s="37">
        <f t="shared" si="23"/>
        <v>2.5600000000000001E-2</v>
      </c>
      <c r="BJ41" s="37">
        <f t="shared" si="24"/>
        <v>2.5600000000000001E-2</v>
      </c>
      <c r="BK41" s="37">
        <f t="shared" si="25"/>
        <v>6.5536000000000001E-4</v>
      </c>
      <c r="BL41" s="37">
        <f t="shared" si="26"/>
        <v>0.10512324284510541</v>
      </c>
      <c r="BM41" s="37">
        <f t="shared" si="7"/>
        <v>5.187634351835814E-2</v>
      </c>
      <c r="BN41" s="37">
        <f t="shared" si="27"/>
        <v>8.300214962937303E-3</v>
      </c>
      <c r="BO41" s="38">
        <f t="shared" si="28"/>
        <v>4.0960000000000007E-3</v>
      </c>
      <c r="CC41" s="18"/>
      <c r="CD41" s="18"/>
      <c r="CE41" s="18"/>
      <c r="CF41" s="39">
        <f t="shared" si="21"/>
        <v>0.16</v>
      </c>
      <c r="CG41" s="40">
        <f t="shared" si="13"/>
        <v>0.32422714698969102</v>
      </c>
      <c r="CH41" s="40">
        <f t="shared" si="8"/>
        <v>0.33395640926427417</v>
      </c>
      <c r="CI41" s="40">
        <f t="shared" ref="CI41:CI52" si="29">CF41^2</f>
        <v>2.5600000000000001E-2</v>
      </c>
      <c r="CJ41" s="40">
        <f t="shared" ref="CJ41:CJ52" si="30">CF41^2</f>
        <v>2.5600000000000001E-2</v>
      </c>
      <c r="CK41" s="40">
        <f t="shared" ref="CK41:CK52" si="31">CI41^2</f>
        <v>6.5536000000000001E-4</v>
      </c>
      <c r="CL41" s="40">
        <f t="shared" ref="CL41:CL52" si="32">CH41^2</f>
        <v>0.11152688328868739</v>
      </c>
      <c r="CM41" s="40">
        <f t="shared" ref="CM41:CM52" si="33">CF41*CH41</f>
        <v>5.3433025482283868E-2</v>
      </c>
      <c r="CN41" s="40">
        <f t="shared" si="9"/>
        <v>8.5492840771654189E-3</v>
      </c>
      <c r="CO41" s="41">
        <f t="shared" ref="CO41:CO52" si="34">CF41^3</f>
        <v>4.0960000000000007E-3</v>
      </c>
      <c r="CQ41" s="96">
        <f t="shared" si="20"/>
        <v>0.16</v>
      </c>
      <c r="CR41" s="72">
        <f t="shared" si="10"/>
        <v>0.33395640926439224</v>
      </c>
      <c r="CT41" s="72">
        <f t="shared" si="11"/>
        <v>0.32422714698969102</v>
      </c>
    </row>
    <row r="42" spans="1:98" s="8" customFormat="1" ht="14.25" customHeight="1">
      <c r="C42" s="8" t="s">
        <v>0</v>
      </c>
      <c r="F42" s="54">
        <f>C38/C36</f>
        <v>1.8471688481034934</v>
      </c>
      <c r="J42" s="14"/>
      <c r="K42" s="8" t="s">
        <v>140</v>
      </c>
      <c r="V42" s="86">
        <v>4</v>
      </c>
      <c r="W42" s="77">
        <v>1</v>
      </c>
      <c r="X42" s="87">
        <v>200</v>
      </c>
      <c r="Y42" s="79">
        <v>6.8109262055152078</v>
      </c>
      <c r="Z42" s="79">
        <v>6.5751314872323201</v>
      </c>
      <c r="AA42" s="79">
        <v>0.23579471828288767</v>
      </c>
      <c r="AB42" s="79">
        <v>3.4620066517818211</v>
      </c>
      <c r="AC42" s="79">
        <v>6.9240133035636422</v>
      </c>
      <c r="AD42" s="79">
        <v>31.591824362792295</v>
      </c>
      <c r="BB42" s="16"/>
      <c r="BC42" s="16"/>
      <c r="BD42" s="16"/>
      <c r="BE42" s="23">
        <f t="shared" si="22"/>
        <v>0.17</v>
      </c>
      <c r="BF42" s="37">
        <f t="shared" si="12"/>
        <v>0.34700317426171001</v>
      </c>
      <c r="BG42" s="37"/>
      <c r="BH42" s="37">
        <f t="shared" si="6"/>
        <v>0.33035898678592457</v>
      </c>
      <c r="BI42" s="37">
        <f t="shared" si="23"/>
        <v>2.8900000000000006E-2</v>
      </c>
      <c r="BJ42" s="37">
        <f t="shared" si="24"/>
        <v>2.8900000000000006E-2</v>
      </c>
      <c r="BK42" s="37">
        <f t="shared" si="25"/>
        <v>8.3521000000000029E-4</v>
      </c>
      <c r="BL42" s="37">
        <f t="shared" si="26"/>
        <v>0.10913706015022269</v>
      </c>
      <c r="BM42" s="37">
        <f t="shared" si="7"/>
        <v>5.6161027753607179E-2</v>
      </c>
      <c r="BN42" s="37">
        <f t="shared" si="27"/>
        <v>9.5473747181132225E-3</v>
      </c>
      <c r="BO42" s="38">
        <f t="shared" si="28"/>
        <v>4.9130000000000016E-3</v>
      </c>
      <c r="CC42" s="18"/>
      <c r="CD42" s="18"/>
      <c r="CE42" s="18"/>
      <c r="CF42" s="39">
        <f t="shared" si="21"/>
        <v>0.17</v>
      </c>
      <c r="CG42" s="40">
        <f t="shared" si="13"/>
        <v>0.33035898678587716</v>
      </c>
      <c r="CH42" s="40">
        <f t="shared" si="8"/>
        <v>0.34027225054878951</v>
      </c>
      <c r="CI42" s="40">
        <f t="shared" si="29"/>
        <v>2.8900000000000006E-2</v>
      </c>
      <c r="CJ42" s="40">
        <f t="shared" si="30"/>
        <v>2.8900000000000006E-2</v>
      </c>
      <c r="CK42" s="40">
        <f t="shared" si="31"/>
        <v>8.3521000000000029E-4</v>
      </c>
      <c r="CL42" s="40">
        <f t="shared" si="32"/>
        <v>0.11578520449353819</v>
      </c>
      <c r="CM42" s="40">
        <f t="shared" si="33"/>
        <v>5.7846282593294218E-2</v>
      </c>
      <c r="CN42" s="40">
        <f t="shared" si="9"/>
        <v>9.8338680408600193E-3</v>
      </c>
      <c r="CO42" s="41">
        <f t="shared" si="34"/>
        <v>4.9130000000000016E-3</v>
      </c>
      <c r="CQ42" s="96">
        <f t="shared" si="20"/>
        <v>0.17</v>
      </c>
      <c r="CR42" s="72">
        <f t="shared" si="10"/>
        <v>0.34027225054890686</v>
      </c>
      <c r="CT42" s="72">
        <f t="shared" si="11"/>
        <v>0.33035898678587716</v>
      </c>
    </row>
    <row r="43" spans="1:98" s="8" customFormat="1" ht="14.25" customHeight="1">
      <c r="C43" s="8" t="s">
        <v>86</v>
      </c>
      <c r="F43" s="54">
        <f>F41-F42</f>
        <v>7.4132838513093935E-2</v>
      </c>
      <c r="J43" s="14"/>
      <c r="K43" s="14" t="s">
        <v>141</v>
      </c>
      <c r="V43" s="86">
        <v>6</v>
      </c>
      <c r="W43" s="77">
        <v>1</v>
      </c>
      <c r="X43" s="87">
        <v>200</v>
      </c>
      <c r="Y43" s="79">
        <v>11.238423193193734</v>
      </c>
      <c r="Z43" s="79">
        <v>10.817436071562513</v>
      </c>
      <c r="AA43" s="79">
        <v>0.42098712163122087</v>
      </c>
      <c r="AB43" s="79">
        <v>3.7459625286773419</v>
      </c>
      <c r="AC43" s="79">
        <v>7.4919250573546838</v>
      </c>
      <c r="AD43" s="79">
        <v>31.166038361645178</v>
      </c>
      <c r="BB43" s="16"/>
      <c r="BC43" s="16"/>
      <c r="BD43" s="16"/>
      <c r="BE43" s="23">
        <f t="shared" si="22"/>
        <v>0.18000000000000002</v>
      </c>
      <c r="BF43" s="37">
        <f t="shared" si="12"/>
        <v>0.35344203492236004</v>
      </c>
      <c r="BG43" s="37"/>
      <c r="BH43" s="37">
        <f t="shared" si="6"/>
        <v>0.3364890041508487</v>
      </c>
      <c r="BI43" s="37">
        <f t="shared" si="23"/>
        <v>3.2400000000000005E-2</v>
      </c>
      <c r="BJ43" s="37">
        <f t="shared" si="24"/>
        <v>3.2400000000000005E-2</v>
      </c>
      <c r="BK43" s="37">
        <f t="shared" si="25"/>
        <v>1.0497600000000003E-3</v>
      </c>
      <c r="BL43" s="37">
        <f t="shared" si="26"/>
        <v>0.11322484991442988</v>
      </c>
      <c r="BM43" s="37">
        <f t="shared" si="7"/>
        <v>6.056802074715277E-2</v>
      </c>
      <c r="BN43" s="37">
        <f t="shared" si="27"/>
        <v>1.0902243734487499E-2</v>
      </c>
      <c r="BO43" s="38">
        <f t="shared" si="28"/>
        <v>5.8320000000000012E-3</v>
      </c>
      <c r="CC43" s="18"/>
      <c r="CD43" s="18"/>
      <c r="CE43" s="18"/>
      <c r="CF43" s="39">
        <f t="shared" si="21"/>
        <v>0.18000000000000002</v>
      </c>
      <c r="CG43" s="40">
        <f t="shared" si="13"/>
        <v>0.3364890041508013</v>
      </c>
      <c r="CH43" s="40">
        <f t="shared" si="8"/>
        <v>0.34658621471534584</v>
      </c>
      <c r="CI43" s="40">
        <f t="shared" si="29"/>
        <v>3.2400000000000005E-2</v>
      </c>
      <c r="CJ43" s="40">
        <f t="shared" si="30"/>
        <v>3.2400000000000005E-2</v>
      </c>
      <c r="CK43" s="40">
        <f t="shared" si="31"/>
        <v>1.0497600000000003E-3</v>
      </c>
      <c r="CL43" s="40">
        <f t="shared" si="32"/>
        <v>0.12012200423071182</v>
      </c>
      <c r="CM43" s="40">
        <f t="shared" si="33"/>
        <v>6.238551864876226E-2</v>
      </c>
      <c r="CN43" s="40">
        <f t="shared" si="9"/>
        <v>1.1229393356777207E-2</v>
      </c>
      <c r="CO43" s="41">
        <f t="shared" si="34"/>
        <v>5.8320000000000012E-3</v>
      </c>
      <c r="CQ43" s="96">
        <f t="shared" si="20"/>
        <v>0.18000000000000002</v>
      </c>
      <c r="CR43" s="72">
        <f t="shared" si="10"/>
        <v>0.34658621471546264</v>
      </c>
      <c r="CT43" s="72">
        <f t="shared" si="11"/>
        <v>0.3364890041508013</v>
      </c>
    </row>
    <row r="44" spans="1:98" s="8" customFormat="1" ht="14.25" customHeight="1">
      <c r="K44" s="14" t="s">
        <v>142</v>
      </c>
      <c r="V44" s="86">
        <v>8</v>
      </c>
      <c r="W44" s="77">
        <v>1</v>
      </c>
      <c r="X44" s="87">
        <v>200</v>
      </c>
      <c r="Y44" s="79">
        <v>16.780452926871263</v>
      </c>
      <c r="Z44" s="79">
        <v>16.045404657094952</v>
      </c>
      <c r="AA44" s="79">
        <v>0.73504826977631055</v>
      </c>
      <c r="AB44" s="79">
        <v>4.3803839680587293</v>
      </c>
      <c r="AC44" s="79">
        <v>8.7607679361174586</v>
      </c>
      <c r="AD44" s="79">
        <v>32.759913969176182</v>
      </c>
      <c r="BB44" s="16"/>
      <c r="BC44" s="16"/>
      <c r="BD44" s="16"/>
      <c r="BE44" s="23">
        <f t="shared" si="22"/>
        <v>0.19000000000000003</v>
      </c>
      <c r="BF44" s="37">
        <f t="shared" si="12"/>
        <v>0.35987898133378998</v>
      </c>
      <c r="BG44" s="37"/>
      <c r="BH44" s="37">
        <f t="shared" si="6"/>
        <v>0.34261719908451083</v>
      </c>
      <c r="BI44" s="37">
        <f t="shared" si="23"/>
        <v>3.6100000000000014E-2</v>
      </c>
      <c r="BJ44" s="37">
        <f t="shared" si="24"/>
        <v>3.6100000000000014E-2</v>
      </c>
      <c r="BK44" s="37">
        <f t="shared" si="25"/>
        <v>1.303210000000001E-3</v>
      </c>
      <c r="BL44" s="37">
        <f t="shared" si="26"/>
        <v>0.11738654510851533</v>
      </c>
      <c r="BM44" s="37">
        <f t="shared" si="7"/>
        <v>6.509726782605707E-2</v>
      </c>
      <c r="BN44" s="37">
        <f t="shared" si="27"/>
        <v>1.2368480886950846E-2</v>
      </c>
      <c r="BO44" s="38">
        <f t="shared" si="28"/>
        <v>6.859000000000004E-3</v>
      </c>
      <c r="CC44" s="18"/>
      <c r="CD44" s="18"/>
      <c r="CE44" s="18"/>
      <c r="CF44" s="39">
        <f t="shared" si="21"/>
        <v>0.19000000000000003</v>
      </c>
      <c r="CG44" s="40">
        <f t="shared" si="13"/>
        <v>0.34261719908446348</v>
      </c>
      <c r="CH44" s="40">
        <f t="shared" si="8"/>
        <v>0.35289830176394332</v>
      </c>
      <c r="CI44" s="40">
        <f t="shared" si="29"/>
        <v>3.6100000000000014E-2</v>
      </c>
      <c r="CJ44" s="40">
        <f t="shared" si="30"/>
        <v>3.6100000000000014E-2</v>
      </c>
      <c r="CK44" s="40">
        <f t="shared" si="31"/>
        <v>1.303210000000001E-3</v>
      </c>
      <c r="CL44" s="40">
        <f t="shared" si="32"/>
        <v>0.1245372113878752</v>
      </c>
      <c r="CM44" s="40">
        <f t="shared" si="33"/>
        <v>6.7050677335149245E-2</v>
      </c>
      <c r="CN44" s="40">
        <f t="shared" si="9"/>
        <v>1.2739628693678359E-2</v>
      </c>
      <c r="CO44" s="41">
        <f t="shared" si="34"/>
        <v>6.859000000000004E-3</v>
      </c>
      <c r="CQ44" s="96">
        <f t="shared" si="20"/>
        <v>0.19000000000000003</v>
      </c>
      <c r="CR44" s="72">
        <f t="shared" si="10"/>
        <v>0.35289830176405945</v>
      </c>
      <c r="CT44" s="72">
        <f t="shared" si="11"/>
        <v>0.34261719908446348</v>
      </c>
    </row>
    <row r="45" spans="1:98" s="8" customFormat="1" ht="14.25" customHeight="1">
      <c r="K45" s="14" t="s">
        <v>143</v>
      </c>
      <c r="V45" s="86">
        <v>4</v>
      </c>
      <c r="W45" s="77">
        <v>0.68</v>
      </c>
      <c r="X45" s="87">
        <v>400</v>
      </c>
      <c r="Y45" s="82">
        <v>6.8109262055152078</v>
      </c>
      <c r="Z45" s="82">
        <v>6.5751314872323201</v>
      </c>
      <c r="AA45" s="82">
        <v>0.23579471828288767</v>
      </c>
      <c r="AB45" s="82">
        <v>3.4620066517818211</v>
      </c>
      <c r="AC45" s="82">
        <v>13.848026607127284</v>
      </c>
      <c r="AD45" s="82">
        <v>21.482440566698763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16"/>
      <c r="BC45" s="16"/>
      <c r="BD45" s="16"/>
      <c r="BE45" s="23">
        <f t="shared" si="22"/>
        <v>0.20000000000000004</v>
      </c>
      <c r="BF45" s="37">
        <f t="shared" si="12"/>
        <v>0.36631401349600001</v>
      </c>
      <c r="BG45" s="37"/>
      <c r="BH45" s="37">
        <f t="shared" si="6"/>
        <v>0.34874357158691111</v>
      </c>
      <c r="BI45" s="37">
        <f t="shared" si="23"/>
        <v>4.0000000000000015E-2</v>
      </c>
      <c r="BJ45" s="37">
        <f t="shared" si="24"/>
        <v>4.0000000000000015E-2</v>
      </c>
      <c r="BK45" s="56">
        <f t="shared" si="25"/>
        <v>1.6000000000000012E-3</v>
      </c>
      <c r="BL45" s="37">
        <f t="shared" si="26"/>
        <v>0.12162207872319498</v>
      </c>
      <c r="BM45" s="37">
        <f t="shared" si="7"/>
        <v>6.9748714317382235E-2</v>
      </c>
      <c r="BN45" s="37">
        <f t="shared" si="27"/>
        <v>1.3949742863476449E-2</v>
      </c>
      <c r="BO45" s="38">
        <f t="shared" si="28"/>
        <v>8.0000000000000036E-3</v>
      </c>
      <c r="CC45" s="18"/>
      <c r="CD45" s="18"/>
      <c r="CE45" s="18"/>
      <c r="CF45" s="39">
        <f t="shared" si="21"/>
        <v>0.20000000000000004</v>
      </c>
      <c r="CG45" s="40">
        <f t="shared" si="13"/>
        <v>0.34874357158686364</v>
      </c>
      <c r="CH45" s="40">
        <f t="shared" si="8"/>
        <v>0.35920851169458184</v>
      </c>
      <c r="CI45" s="40">
        <f t="shared" si="29"/>
        <v>4.0000000000000015E-2</v>
      </c>
      <c r="CJ45" s="40">
        <f t="shared" si="30"/>
        <v>4.0000000000000015E-2</v>
      </c>
      <c r="CK45" s="40">
        <f t="shared" si="31"/>
        <v>1.6000000000000012E-3</v>
      </c>
      <c r="CL45" s="40">
        <f t="shared" si="32"/>
        <v>0.12903075487383653</v>
      </c>
      <c r="CM45" s="40">
        <f t="shared" si="33"/>
        <v>7.1841702338916388E-2</v>
      </c>
      <c r="CN45" s="40">
        <f t="shared" si="9"/>
        <v>1.4368340467783279E-2</v>
      </c>
      <c r="CO45" s="41">
        <f t="shared" si="34"/>
        <v>8.0000000000000036E-3</v>
      </c>
      <c r="CQ45" s="96">
        <f t="shared" si="20"/>
        <v>0.20000000000000004</v>
      </c>
      <c r="CR45" s="72">
        <f t="shared" si="10"/>
        <v>0.35920851169469742</v>
      </c>
      <c r="CT45" s="72">
        <f t="shared" si="11"/>
        <v>0.34874357158686364</v>
      </c>
    </row>
    <row r="46" spans="1:98" s="8" customFormat="1" ht="15" customHeight="1">
      <c r="A46" s="14" t="s">
        <v>72</v>
      </c>
      <c r="B46" s="14"/>
      <c r="C46" s="14"/>
      <c r="D46" s="14"/>
      <c r="F46" s="55">
        <f>(C37-C38)*1000</f>
        <v>481.86345033511026</v>
      </c>
      <c r="G46" s="14" t="s">
        <v>73</v>
      </c>
      <c r="K46" s="8" t="s">
        <v>144</v>
      </c>
      <c r="V46" s="86">
        <v>6</v>
      </c>
      <c r="W46" s="77">
        <v>0.68</v>
      </c>
      <c r="X46" s="87">
        <v>400</v>
      </c>
      <c r="Y46" s="79">
        <v>11.238423193193734</v>
      </c>
      <c r="Z46" s="79">
        <v>10.817436071562513</v>
      </c>
      <c r="AA46" s="79">
        <v>0.42098712163122087</v>
      </c>
      <c r="AB46" s="79">
        <v>3.7459625286773419</v>
      </c>
      <c r="AC46" s="79">
        <v>14.983850114709368</v>
      </c>
      <c r="AD46" s="79">
        <v>21.192906085918722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6"/>
      <c r="BC46" s="16"/>
      <c r="BD46" s="16"/>
      <c r="BE46" s="23">
        <f t="shared" si="22"/>
        <v>0.21000000000000005</v>
      </c>
      <c r="BF46" s="37">
        <f t="shared" si="12"/>
        <v>0.37274713140898996</v>
      </c>
      <c r="BG46" s="37"/>
      <c r="BH46" s="37">
        <f t="shared" si="6"/>
        <v>0.35486812165804932</v>
      </c>
      <c r="BI46" s="37">
        <f t="shared" si="23"/>
        <v>4.4100000000000021E-2</v>
      </c>
      <c r="BJ46" s="37">
        <f t="shared" si="24"/>
        <v>4.4100000000000021E-2</v>
      </c>
      <c r="BK46" s="56">
        <f t="shared" si="25"/>
        <v>1.9448100000000019E-3</v>
      </c>
      <c r="BL46" s="37">
        <f t="shared" si="26"/>
        <v>0.12593138376911209</v>
      </c>
      <c r="BM46" s="37">
        <f t="shared" si="7"/>
        <v>7.4522305548190379E-2</v>
      </c>
      <c r="BN46" s="37">
        <f t="shared" si="27"/>
        <v>1.5649684165119981E-2</v>
      </c>
      <c r="BO46" s="38">
        <f t="shared" si="28"/>
        <v>9.2610000000000071E-3</v>
      </c>
      <c r="CC46" s="18"/>
      <c r="CD46" s="18"/>
      <c r="CE46" s="18"/>
      <c r="CF46" s="39">
        <f t="shared" si="21"/>
        <v>0.21000000000000005</v>
      </c>
      <c r="CG46" s="40">
        <f t="shared" si="13"/>
        <v>0.35486812165800191</v>
      </c>
      <c r="CH46" s="40">
        <f t="shared" si="8"/>
        <v>0.36551684450726157</v>
      </c>
      <c r="CI46" s="40">
        <f t="shared" si="29"/>
        <v>4.4100000000000021E-2</v>
      </c>
      <c r="CJ46" s="40">
        <f t="shared" si="30"/>
        <v>4.4100000000000021E-2</v>
      </c>
      <c r="CK46" s="40">
        <f t="shared" si="31"/>
        <v>1.9448100000000019E-3</v>
      </c>
      <c r="CL46" s="40">
        <f t="shared" si="32"/>
        <v>0.13360256361854564</v>
      </c>
      <c r="CM46" s="40">
        <f t="shared" si="33"/>
        <v>7.6758537346524949E-2</v>
      </c>
      <c r="CN46" s="40">
        <f t="shared" si="9"/>
        <v>1.6119292842770243E-2</v>
      </c>
      <c r="CO46" s="41">
        <f t="shared" si="34"/>
        <v>9.2610000000000071E-3</v>
      </c>
      <c r="CQ46" s="96">
        <f t="shared" si="20"/>
        <v>0.21000000000000005</v>
      </c>
      <c r="CR46" s="72">
        <f t="shared" si="10"/>
        <v>0.36551684450737648</v>
      </c>
      <c r="CT46" s="72">
        <f t="shared" si="11"/>
        <v>0.35486812165800191</v>
      </c>
    </row>
    <row r="47" spans="1:98" s="8" customFormat="1" ht="14.25" customHeight="1">
      <c r="A47" s="14" t="s">
        <v>84</v>
      </c>
      <c r="B47" s="14"/>
      <c r="C47" s="14"/>
      <c r="D47" s="14"/>
      <c r="E47" s="14"/>
      <c r="F47" s="55">
        <f>2000/C37</f>
        <v>160.14783614443908</v>
      </c>
      <c r="G47" s="8" t="s">
        <v>79</v>
      </c>
      <c r="I47" s="55">
        <f>(2000/C37)*C36</f>
        <v>1040.9609349388541</v>
      </c>
      <c r="J47" s="14" t="s">
        <v>47</v>
      </c>
      <c r="V47" s="86">
        <v>8</v>
      </c>
      <c r="W47" s="77">
        <v>0.68</v>
      </c>
      <c r="X47" s="87">
        <v>400</v>
      </c>
      <c r="Y47" s="82">
        <v>16.780452926871263</v>
      </c>
      <c r="Z47" s="82">
        <v>16.045404657094952</v>
      </c>
      <c r="AA47" s="82">
        <v>0.73504826977631055</v>
      </c>
      <c r="AB47" s="82">
        <v>4.3803839680587293</v>
      </c>
      <c r="AC47" s="82">
        <v>17.521535872234917</v>
      </c>
      <c r="AD47" s="82">
        <v>22.276741499039804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6"/>
      <c r="BC47" s="16"/>
      <c r="BD47" s="16"/>
      <c r="BE47" s="23">
        <f t="shared" si="22"/>
        <v>0.22000000000000006</v>
      </c>
      <c r="BF47" s="37">
        <f t="shared" si="12"/>
        <v>0.37917833507276</v>
      </c>
      <c r="BG47" s="37"/>
      <c r="BH47" s="37">
        <f t="shared" si="6"/>
        <v>0.36099084929792563</v>
      </c>
      <c r="BI47" s="37">
        <f t="shared" si="23"/>
        <v>4.8400000000000026E-2</v>
      </c>
      <c r="BJ47" s="37">
        <f t="shared" si="24"/>
        <v>4.8400000000000026E-2</v>
      </c>
      <c r="BK47" s="56">
        <f t="shared" si="25"/>
        <v>2.3425600000000026E-3</v>
      </c>
      <c r="BL47" s="37">
        <f t="shared" si="26"/>
        <v>0.13031439327683766</v>
      </c>
      <c r="BM47" s="37">
        <f t="shared" si="7"/>
        <v>7.9417986845543659E-2</v>
      </c>
      <c r="BN47" s="37">
        <f t="shared" si="27"/>
        <v>1.747195710601961E-2</v>
      </c>
      <c r="BO47" s="38">
        <f t="shared" si="28"/>
        <v>1.0648000000000008E-2</v>
      </c>
      <c r="CC47" s="18"/>
      <c r="CD47" s="18"/>
      <c r="CE47" s="18"/>
      <c r="CF47" s="39">
        <f t="shared" si="21"/>
        <v>0.22000000000000006</v>
      </c>
      <c r="CG47" s="40">
        <f t="shared" si="13"/>
        <v>0.36099084929787822</v>
      </c>
      <c r="CH47" s="40">
        <f t="shared" si="8"/>
        <v>0.37182330020198234</v>
      </c>
      <c r="CI47" s="40">
        <f t="shared" si="29"/>
        <v>4.8400000000000026E-2</v>
      </c>
      <c r="CJ47" s="40">
        <f t="shared" si="30"/>
        <v>4.8400000000000026E-2</v>
      </c>
      <c r="CK47" s="40">
        <f t="shared" si="31"/>
        <v>2.3425600000000026E-3</v>
      </c>
      <c r="CL47" s="40">
        <f t="shared" si="32"/>
        <v>0.13825256657309348</v>
      </c>
      <c r="CM47" s="40">
        <f t="shared" si="33"/>
        <v>8.1801126044436137E-2</v>
      </c>
      <c r="CN47" s="40">
        <f t="shared" si="9"/>
        <v>1.7996247729775955E-2</v>
      </c>
      <c r="CO47" s="41">
        <f t="shared" si="34"/>
        <v>1.0648000000000008E-2</v>
      </c>
      <c r="CQ47" s="96">
        <f t="shared" si="20"/>
        <v>0.22000000000000006</v>
      </c>
      <c r="CR47" s="72">
        <f t="shared" si="10"/>
        <v>0.37182330020209664</v>
      </c>
      <c r="CT47" s="72">
        <f t="shared" si="11"/>
        <v>0.36099084929787822</v>
      </c>
    </row>
    <row r="48" spans="1:98" s="8" customFormat="1" ht="14.25" customHeight="1">
      <c r="A48" s="14" t="s">
        <v>85</v>
      </c>
      <c r="B48" s="14"/>
      <c r="C48" s="14"/>
      <c r="D48" s="14"/>
      <c r="E48" s="14"/>
      <c r="F48" s="55">
        <f>2000/C38</f>
        <v>166.5750848972028</v>
      </c>
      <c r="G48" s="8" t="s">
        <v>79</v>
      </c>
      <c r="I48" s="55">
        <f>(2000/C38)*C36</f>
        <v>1082.7380518318182</v>
      </c>
      <c r="J48" s="14" t="s">
        <v>47</v>
      </c>
      <c r="V48" s="86">
        <v>4</v>
      </c>
      <c r="W48" s="77">
        <v>1</v>
      </c>
      <c r="X48" s="74">
        <v>400</v>
      </c>
      <c r="Y48" s="79">
        <v>6.8109262055152078</v>
      </c>
      <c r="Z48" s="79">
        <v>6.5751314872323201</v>
      </c>
      <c r="AA48" s="79">
        <v>0.23579471828288767</v>
      </c>
      <c r="AB48" s="79">
        <v>3.4620066517818211</v>
      </c>
      <c r="AC48" s="79">
        <v>13.848026607127284</v>
      </c>
      <c r="AD48" s="79">
        <v>31.591824362792295</v>
      </c>
      <c r="BB48" s="16"/>
      <c r="BC48" s="16"/>
      <c r="BD48" s="16"/>
      <c r="BE48" s="23">
        <f t="shared" si="22"/>
        <v>0.23000000000000007</v>
      </c>
      <c r="BF48" s="37">
        <f t="shared" si="12"/>
        <v>0.38560762448731001</v>
      </c>
      <c r="BG48" s="37"/>
      <c r="BH48" s="37">
        <f t="shared" si="6"/>
        <v>0.36711175450653999</v>
      </c>
      <c r="BI48" s="37">
        <f t="shared" si="23"/>
        <v>5.290000000000003E-2</v>
      </c>
      <c r="BJ48" s="37">
        <f t="shared" si="24"/>
        <v>5.290000000000003E-2</v>
      </c>
      <c r="BK48" s="56">
        <f t="shared" si="25"/>
        <v>2.7984100000000033E-3</v>
      </c>
      <c r="BL48" s="37">
        <f t="shared" si="26"/>
        <v>0.13477104029687009</v>
      </c>
      <c r="BM48" s="37">
        <f t="shared" si="7"/>
        <v>8.4435703536504217E-2</v>
      </c>
      <c r="BN48" s="37">
        <f t="shared" si="27"/>
        <v>1.9420211813395975E-2</v>
      </c>
      <c r="BO48" s="38">
        <f t="shared" si="28"/>
        <v>1.2167000000000011E-2</v>
      </c>
      <c r="CC48" s="18"/>
      <c r="CD48" s="18"/>
      <c r="CE48" s="18"/>
      <c r="CF48" s="39">
        <f t="shared" si="21"/>
        <v>0.23000000000000007</v>
      </c>
      <c r="CG48" s="40">
        <f t="shared" si="13"/>
        <v>0.36711175450649253</v>
      </c>
      <c r="CH48" s="40">
        <f t="shared" si="8"/>
        <v>0.37812787877874421</v>
      </c>
      <c r="CI48" s="40">
        <f t="shared" si="29"/>
        <v>5.290000000000003E-2</v>
      </c>
      <c r="CJ48" s="40">
        <f t="shared" si="30"/>
        <v>5.290000000000003E-2</v>
      </c>
      <c r="CK48" s="40">
        <f t="shared" si="31"/>
        <v>2.7984100000000033E-3</v>
      </c>
      <c r="CL48" s="40">
        <f t="shared" si="32"/>
        <v>0.14298069270971267</v>
      </c>
      <c r="CM48" s="40">
        <f t="shared" si="33"/>
        <v>8.6969412119111189E-2</v>
      </c>
      <c r="CN48" s="40">
        <f t="shared" si="9"/>
        <v>2.0002964787395581E-2</v>
      </c>
      <c r="CO48" s="41">
        <f t="shared" si="34"/>
        <v>1.2167000000000011E-2</v>
      </c>
      <c r="CQ48" s="96">
        <f t="shared" si="20"/>
        <v>0.23000000000000007</v>
      </c>
      <c r="CR48" s="72">
        <f t="shared" si="10"/>
        <v>0.3781278787788579</v>
      </c>
      <c r="CT48" s="72">
        <f t="shared" si="11"/>
        <v>0.36711175450649253</v>
      </c>
    </row>
    <row r="49" spans="1:98" s="8" customFormat="1" ht="14.25" customHeight="1">
      <c r="A49" s="14" t="s">
        <v>80</v>
      </c>
      <c r="B49" s="14"/>
      <c r="C49" s="14"/>
      <c r="D49" s="14"/>
      <c r="E49" s="14"/>
      <c r="F49" s="55">
        <f>F48-F47</f>
        <v>6.4272487527637168</v>
      </c>
      <c r="G49" s="8" t="s">
        <v>79</v>
      </c>
      <c r="I49" s="55">
        <f>(I48-I47)</f>
        <v>41.777116892964159</v>
      </c>
      <c r="J49" s="14" t="s">
        <v>47</v>
      </c>
      <c r="V49" s="86">
        <v>6</v>
      </c>
      <c r="W49" s="77">
        <v>1</v>
      </c>
      <c r="X49" s="74">
        <v>400</v>
      </c>
      <c r="Y49" s="79">
        <v>11.238423193193734</v>
      </c>
      <c r="Z49" s="79">
        <v>10.817436071562513</v>
      </c>
      <c r="AA49" s="79">
        <v>0.42098712163122087</v>
      </c>
      <c r="AB49" s="79">
        <v>3.7459625286773419</v>
      </c>
      <c r="AC49" s="79">
        <v>14.983850114709368</v>
      </c>
      <c r="AD49" s="79">
        <v>31.166038361645178</v>
      </c>
      <c r="BB49" s="16"/>
      <c r="BC49" s="16"/>
      <c r="BD49" s="16"/>
      <c r="BE49" s="23">
        <f t="shared" si="22"/>
        <v>0.24000000000000007</v>
      </c>
      <c r="BF49" s="37">
        <f t="shared" si="12"/>
        <v>0.39203499965264005</v>
      </c>
      <c r="BG49" s="37"/>
      <c r="BH49" s="37">
        <f t="shared" si="6"/>
        <v>0.37323083728389239</v>
      </c>
      <c r="BI49" s="37">
        <f t="shared" si="23"/>
        <v>5.7600000000000033E-2</v>
      </c>
      <c r="BJ49" s="37">
        <f t="shared" si="24"/>
        <v>5.7600000000000033E-2</v>
      </c>
      <c r="BK49" s="56">
        <f t="shared" si="25"/>
        <v>3.3177600000000038E-3</v>
      </c>
      <c r="BL49" s="37">
        <f t="shared" si="26"/>
        <v>0.13930125789963535</v>
      </c>
      <c r="BM49" s="37">
        <f t="shared" si="7"/>
        <v>8.9575400948134196E-2</v>
      </c>
      <c r="BN49" s="37">
        <f t="shared" si="27"/>
        <v>2.1498096227552214E-2</v>
      </c>
      <c r="BO49" s="38">
        <f t="shared" si="28"/>
        <v>1.3824000000000012E-2</v>
      </c>
      <c r="CC49" s="18"/>
      <c r="CD49" s="18"/>
      <c r="CE49" s="18"/>
      <c r="CF49" s="39">
        <f t="shared" si="21"/>
        <v>0.24000000000000007</v>
      </c>
      <c r="CG49" s="40">
        <f t="shared" si="13"/>
        <v>0.37323083728384493</v>
      </c>
      <c r="CH49" s="40">
        <f t="shared" si="8"/>
        <v>0.38443058023754728</v>
      </c>
      <c r="CI49" s="40">
        <f t="shared" si="29"/>
        <v>5.7600000000000033E-2</v>
      </c>
      <c r="CJ49" s="40">
        <f t="shared" si="30"/>
        <v>5.7600000000000033E-2</v>
      </c>
      <c r="CK49" s="40">
        <f t="shared" si="31"/>
        <v>3.3177600000000038E-3</v>
      </c>
      <c r="CL49" s="40">
        <f t="shared" si="32"/>
        <v>0.14778687102177729</v>
      </c>
      <c r="CM49" s="40">
        <f t="shared" si="33"/>
        <v>9.226333925701137E-2</v>
      </c>
      <c r="CN49" s="40">
        <f t="shared" si="9"/>
        <v>2.2143201421682735E-2</v>
      </c>
      <c r="CO49" s="41">
        <f t="shared" si="34"/>
        <v>1.3824000000000012E-2</v>
      </c>
      <c r="CQ49" s="96">
        <f t="shared" si="20"/>
        <v>0.24000000000000007</v>
      </c>
      <c r="CR49" s="72">
        <f t="shared" si="10"/>
        <v>0.3844305802376603</v>
      </c>
      <c r="CT49" s="72">
        <f t="shared" si="11"/>
        <v>0.37323083728384493</v>
      </c>
    </row>
    <row r="50" spans="1:98" s="8" customFormat="1" ht="17.100000000000001" customHeight="1">
      <c r="G50" s="14"/>
      <c r="I50" s="66"/>
      <c r="J50" s="57"/>
      <c r="V50" s="86">
        <v>8</v>
      </c>
      <c r="W50" s="77">
        <v>1</v>
      </c>
      <c r="X50" s="74">
        <v>400</v>
      </c>
      <c r="Y50" s="79">
        <v>16.780452926871263</v>
      </c>
      <c r="Z50" s="79">
        <v>16.045404657094952</v>
      </c>
      <c r="AA50" s="79">
        <v>0.73504826977631055</v>
      </c>
      <c r="AB50" s="79">
        <v>4.3803839680587293</v>
      </c>
      <c r="AC50" s="79">
        <v>17.521535872234917</v>
      </c>
      <c r="AD50" s="79">
        <v>32.759913969176182</v>
      </c>
      <c r="BC50" s="10"/>
      <c r="BD50" s="10"/>
      <c r="BE50" s="23">
        <f t="shared" si="22"/>
        <v>0.25000000000000006</v>
      </c>
      <c r="BF50" s="37">
        <f t="shared" si="12"/>
        <v>0.39846046056875001</v>
      </c>
      <c r="BG50" s="37"/>
      <c r="BH50" s="37">
        <f t="shared" si="6"/>
        <v>0.37934809762998278</v>
      </c>
      <c r="BI50" s="37">
        <f t="shared" si="23"/>
        <v>6.2500000000000028E-2</v>
      </c>
      <c r="BJ50" s="37">
        <f t="shared" si="24"/>
        <v>6.2500000000000028E-2</v>
      </c>
      <c r="BK50" s="56">
        <f t="shared" si="25"/>
        <v>3.9062500000000035E-3</v>
      </c>
      <c r="BL50" s="37">
        <f t="shared" si="26"/>
        <v>0.14390497917548695</v>
      </c>
      <c r="BM50" s="37">
        <f t="shared" si="7"/>
        <v>9.4837024407495724E-2</v>
      </c>
      <c r="BN50" s="37">
        <f t="shared" si="27"/>
        <v>2.3709256101873934E-2</v>
      </c>
      <c r="BO50" s="38">
        <f t="shared" si="28"/>
        <v>1.562500000000001E-2</v>
      </c>
      <c r="CC50" s="11"/>
      <c r="CD50" s="11"/>
      <c r="CE50" s="11"/>
      <c r="CF50" s="39">
        <f t="shared" si="21"/>
        <v>0.25000000000000006</v>
      </c>
      <c r="CG50" s="40">
        <f t="shared" si="13"/>
        <v>0.37934809762993527</v>
      </c>
      <c r="CH50" s="40">
        <f t="shared" si="8"/>
        <v>0.39073140457839128</v>
      </c>
      <c r="CI50" s="40">
        <f t="shared" si="29"/>
        <v>6.2500000000000028E-2</v>
      </c>
      <c r="CJ50" s="40">
        <f t="shared" si="30"/>
        <v>6.2500000000000028E-2</v>
      </c>
      <c r="CK50" s="40">
        <f t="shared" si="31"/>
        <v>3.9062500000000035E-3</v>
      </c>
      <c r="CL50" s="40">
        <f t="shared" si="32"/>
        <v>0.15267103052380249</v>
      </c>
      <c r="CM50" s="40">
        <f t="shared" si="33"/>
        <v>9.7682851144597849E-2</v>
      </c>
      <c r="CN50" s="40">
        <f t="shared" si="9"/>
        <v>2.4420712786149466E-2</v>
      </c>
      <c r="CO50" s="41">
        <f t="shared" si="34"/>
        <v>1.562500000000001E-2</v>
      </c>
      <c r="CQ50" s="96">
        <f t="shared" si="20"/>
        <v>0.25000000000000006</v>
      </c>
      <c r="CR50" s="72">
        <f t="shared" si="10"/>
        <v>0.39073140457850369</v>
      </c>
      <c r="CT50" s="72">
        <f t="shared" si="11"/>
        <v>0.37934809762993527</v>
      </c>
    </row>
    <row r="51" spans="1:98" s="8" customFormat="1" ht="14.25" customHeight="1">
      <c r="A51" s="14" t="s">
        <v>74</v>
      </c>
      <c r="G51" s="14"/>
      <c r="I51" s="58">
        <f>F47*G32*0.01*C36</f>
        <v>780.7207012041406</v>
      </c>
      <c r="J51" s="14" t="s">
        <v>48</v>
      </c>
      <c r="V51" s="78"/>
      <c r="W51" s="78"/>
      <c r="X51" s="78"/>
      <c r="Y51" s="93" t="s">
        <v>42</v>
      </c>
      <c r="Z51" s="91"/>
      <c r="AA51" s="91"/>
      <c r="AB51" s="91"/>
      <c r="AC51" s="91"/>
      <c r="AD51" s="92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C51" s="10"/>
      <c r="BD51" s="10"/>
      <c r="BE51" s="23">
        <f t="shared" si="22"/>
        <v>0.26000000000000006</v>
      </c>
      <c r="BF51" s="37">
        <f t="shared" si="12"/>
        <v>0.40488400723564005</v>
      </c>
      <c r="BG51" s="37"/>
      <c r="BH51" s="37">
        <f t="shared" si="6"/>
        <v>0.38546353554481128</v>
      </c>
      <c r="BI51" s="37">
        <f t="shared" si="23"/>
        <v>6.7600000000000035E-2</v>
      </c>
      <c r="BJ51" s="37">
        <f t="shared" si="24"/>
        <v>6.7600000000000035E-2</v>
      </c>
      <c r="BK51" s="56">
        <f t="shared" si="25"/>
        <v>4.5697600000000052E-3</v>
      </c>
      <c r="BL51" s="37">
        <f t="shared" si="26"/>
        <v>0.14858213723470598</v>
      </c>
      <c r="BM51" s="37">
        <f t="shared" si="7"/>
        <v>0.10022051924165096</v>
      </c>
      <c r="BN51" s="37">
        <f t="shared" si="27"/>
        <v>2.6057335002829255E-2</v>
      </c>
      <c r="BO51" s="38">
        <f t="shared" si="28"/>
        <v>1.7576000000000012E-2</v>
      </c>
      <c r="CC51" s="11"/>
      <c r="CD51" s="11"/>
      <c r="CE51" s="11"/>
      <c r="CF51" s="39">
        <f t="shared" si="21"/>
        <v>0.26000000000000006</v>
      </c>
      <c r="CG51" s="40">
        <f t="shared" si="13"/>
        <v>0.3854635355447637</v>
      </c>
      <c r="CH51" s="40">
        <f t="shared" si="8"/>
        <v>0.39703035180127649</v>
      </c>
      <c r="CI51" s="40">
        <f t="shared" si="29"/>
        <v>6.7600000000000035E-2</v>
      </c>
      <c r="CJ51" s="40">
        <f t="shared" si="30"/>
        <v>6.7600000000000035E-2</v>
      </c>
      <c r="CK51" s="40">
        <f t="shared" si="31"/>
        <v>4.5697600000000052E-3</v>
      </c>
      <c r="CL51" s="40">
        <f t="shared" si="32"/>
        <v>0.15763310025144536</v>
      </c>
      <c r="CM51" s="40">
        <f t="shared" si="33"/>
        <v>0.10322789146833192</v>
      </c>
      <c r="CN51" s="40">
        <f t="shared" si="9"/>
        <v>2.6839251781766306E-2</v>
      </c>
      <c r="CO51" s="41">
        <f t="shared" si="34"/>
        <v>1.7576000000000012E-2</v>
      </c>
      <c r="CQ51" s="96">
        <f t="shared" si="20"/>
        <v>0.26000000000000006</v>
      </c>
      <c r="CR51" s="72">
        <f t="shared" si="10"/>
        <v>0.39703035180138835</v>
      </c>
      <c r="CT51" s="72">
        <f t="shared" si="11"/>
        <v>0.3854635355447637</v>
      </c>
    </row>
    <row r="52" spans="1:98" s="8" customFormat="1" ht="14.25" customHeight="1">
      <c r="A52" s="8" t="s">
        <v>87</v>
      </c>
      <c r="G52" s="14"/>
      <c r="I52" s="58">
        <f>F48*(G32+G33)*0.01*C36</f>
        <v>812.05353887386366</v>
      </c>
      <c r="J52" s="14" t="s">
        <v>48</v>
      </c>
      <c r="L52" s="14"/>
      <c r="V52" s="77">
        <v>4</v>
      </c>
      <c r="W52" s="77">
        <v>0.68</v>
      </c>
      <c r="X52" s="74">
        <v>200</v>
      </c>
      <c r="Y52" s="82">
        <v>6.8109262055152078</v>
      </c>
      <c r="Z52" s="82">
        <v>6.620893422337276</v>
      </c>
      <c r="AA52" s="82">
        <v>0.19003278317793182</v>
      </c>
      <c r="AB52" s="82">
        <v>2.7901166074013708</v>
      </c>
      <c r="AC52" s="82">
        <v>5.5802332148027416</v>
      </c>
      <c r="AD52" s="82">
        <v>17.193564421067201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C52" s="10"/>
      <c r="BD52" s="10"/>
      <c r="BE52" s="23">
        <f t="shared" si="22"/>
        <v>0.27000000000000007</v>
      </c>
      <c r="BF52" s="37">
        <f t="shared" si="12"/>
        <v>0.41130563965331002</v>
      </c>
      <c r="BG52" s="37"/>
      <c r="BH52" s="37">
        <f t="shared" si="6"/>
        <v>0.3915771510283777</v>
      </c>
      <c r="BI52" s="37">
        <f t="shared" si="23"/>
        <v>7.2900000000000034E-2</v>
      </c>
      <c r="BJ52" s="37">
        <f t="shared" si="24"/>
        <v>7.2900000000000034E-2</v>
      </c>
      <c r="BK52" s="56">
        <f t="shared" si="25"/>
        <v>5.3144100000000047E-3</v>
      </c>
      <c r="BL52" s="37">
        <f t="shared" si="26"/>
        <v>0.15333266520750091</v>
      </c>
      <c r="BM52" s="37">
        <f t="shared" si="7"/>
        <v>0.10572583077766201</v>
      </c>
      <c r="BN52" s="37">
        <f t="shared" si="27"/>
        <v>2.8545974309968747E-2</v>
      </c>
      <c r="BO52" s="38">
        <f t="shared" si="28"/>
        <v>1.9683000000000013E-2</v>
      </c>
      <c r="CC52" s="11"/>
      <c r="CD52" s="11"/>
      <c r="CE52" s="11"/>
      <c r="CF52" s="39">
        <f t="shared" si="21"/>
        <v>0.27000000000000007</v>
      </c>
      <c r="CG52" s="40">
        <f t="shared" si="13"/>
        <v>0.39157715102833024</v>
      </c>
      <c r="CH52" s="40">
        <f t="shared" si="8"/>
        <v>0.40332742190620285</v>
      </c>
      <c r="CI52" s="40">
        <f t="shared" si="29"/>
        <v>7.2900000000000034E-2</v>
      </c>
      <c r="CJ52" s="40">
        <f t="shared" si="30"/>
        <v>7.2900000000000034E-2</v>
      </c>
      <c r="CK52" s="40">
        <f t="shared" si="31"/>
        <v>5.3144100000000047E-3</v>
      </c>
      <c r="CL52" s="40">
        <f t="shared" si="32"/>
        <v>0.16267300926150416</v>
      </c>
      <c r="CM52" s="40">
        <f t="shared" si="33"/>
        <v>0.1088984039146748</v>
      </c>
      <c r="CN52" s="40">
        <f t="shared" si="9"/>
        <v>2.9402569056962202E-2</v>
      </c>
      <c r="CO52" s="41">
        <f t="shared" si="34"/>
        <v>1.9683000000000013E-2</v>
      </c>
      <c r="CQ52" s="96">
        <f t="shared" si="20"/>
        <v>0.27000000000000007</v>
      </c>
      <c r="CR52" s="72">
        <f t="shared" si="10"/>
        <v>0.40332742190631399</v>
      </c>
      <c r="CT52" s="72">
        <f t="shared" si="11"/>
        <v>0.39157715102833024</v>
      </c>
    </row>
    <row r="53" spans="1:98" s="8" customFormat="1" ht="14.25" customHeight="1">
      <c r="A53" s="14" t="s">
        <v>88</v>
      </c>
      <c r="G53" s="14"/>
      <c r="I53" s="58">
        <f>I52-I51</f>
        <v>31.332837669723062</v>
      </c>
      <c r="J53" s="14" t="s">
        <v>48</v>
      </c>
      <c r="L53" s="14"/>
      <c r="V53" s="77">
        <v>6</v>
      </c>
      <c r="W53" s="77">
        <v>0.68</v>
      </c>
      <c r="X53" s="74">
        <v>200</v>
      </c>
      <c r="Y53" s="79">
        <v>11.238423193193734</v>
      </c>
      <c r="Z53" s="79">
        <v>10.898819015537599</v>
      </c>
      <c r="AA53" s="79">
        <v>0.33960417765613471</v>
      </c>
      <c r="AB53" s="79">
        <v>3.0218133969346104</v>
      </c>
      <c r="AC53" s="79">
        <v>6.0436267938692207</v>
      </c>
      <c r="AD53" s="79">
        <v>16.968350389959653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0"/>
      <c r="BC53" s="10"/>
      <c r="BD53" s="10"/>
      <c r="BE53" s="23">
        <f t="shared" si="22"/>
        <v>0.28000000000000008</v>
      </c>
      <c r="BF53" s="37">
        <f t="shared" si="12"/>
        <v>0.41772535782176001</v>
      </c>
      <c r="BG53" s="37"/>
      <c r="BH53" s="37">
        <f t="shared" si="6"/>
        <v>0.39768894408068223</v>
      </c>
      <c r="BI53" s="37">
        <f t="shared" ref="BI53:BI67" si="35">BE53^2</f>
        <v>7.8400000000000039E-2</v>
      </c>
      <c r="BJ53" s="37">
        <f t="shared" ref="BJ53:BJ67" si="36">BE53^2</f>
        <v>7.8400000000000039E-2</v>
      </c>
      <c r="BK53" s="56">
        <f t="shared" ref="BK53:BK67" si="37">BI53^2</f>
        <v>6.1465600000000058E-3</v>
      </c>
      <c r="BL53" s="37">
        <f t="shared" ref="BL53:BL67" si="38">BH53^2</f>
        <v>0.15815649624400799</v>
      </c>
      <c r="BM53" s="37">
        <f t="shared" si="7"/>
        <v>0.11135290434259106</v>
      </c>
      <c r="BN53" s="37">
        <f t="shared" ref="BN53:BN67" si="39">BI53*BH53</f>
        <v>3.1178813215925503E-2</v>
      </c>
      <c r="BO53" s="38">
        <f t="shared" ref="BO53:BO67" si="40">BE53^3</f>
        <v>2.1952000000000017E-2</v>
      </c>
      <c r="CC53" s="11"/>
      <c r="CD53" s="11"/>
      <c r="CE53" s="11"/>
      <c r="CF53" s="39">
        <f t="shared" si="21"/>
        <v>0.28000000000000008</v>
      </c>
      <c r="CG53" s="40">
        <f t="shared" si="13"/>
        <v>0.39768894408063477</v>
      </c>
      <c r="CH53" s="40">
        <f t="shared" si="8"/>
        <v>0.40962261489317026</v>
      </c>
      <c r="CI53" s="40">
        <f t="shared" ref="CI53:CI73" si="41">CF53^2</f>
        <v>7.8400000000000039E-2</v>
      </c>
      <c r="CJ53" s="40">
        <f t="shared" ref="CJ53:CJ73" si="42">CF53^2</f>
        <v>7.8400000000000039E-2</v>
      </c>
      <c r="CK53" s="40">
        <f t="shared" ref="CK53:CK73" si="43">CI53^2</f>
        <v>6.1465600000000058E-3</v>
      </c>
      <c r="CL53" s="40">
        <f t="shared" ref="CL53:CL73" si="44">CH53^2</f>
        <v>0.16779068663191846</v>
      </c>
      <c r="CM53" s="40">
        <f t="shared" ref="CM53:CM73" si="45">CF53*CH53</f>
        <v>0.1146943321700877</v>
      </c>
      <c r="CN53" s="40">
        <f t="shared" ref="CN53:CN73" si="46">CI53*CH53</f>
        <v>3.2114413007624562E-2</v>
      </c>
      <c r="CO53" s="41">
        <f t="shared" ref="CO53:CO73" si="47">CF53^3</f>
        <v>2.1952000000000017E-2</v>
      </c>
      <c r="CQ53" s="96">
        <f t="shared" si="20"/>
        <v>0.28000000000000008</v>
      </c>
      <c r="CR53" s="72">
        <f t="shared" si="10"/>
        <v>0.40962261489328078</v>
      </c>
      <c r="CT53" s="72">
        <f t="shared" si="11"/>
        <v>0.39768894408063477</v>
      </c>
    </row>
    <row r="54" spans="1:98" s="8" customFormat="1" ht="14.25" customHeight="1">
      <c r="L54" s="14"/>
      <c r="V54" s="77">
        <v>8</v>
      </c>
      <c r="W54" s="77">
        <v>0.68</v>
      </c>
      <c r="X54" s="74">
        <v>200</v>
      </c>
      <c r="Y54" s="82">
        <v>16.780452926871263</v>
      </c>
      <c r="Z54" s="82">
        <v>16.186155339211226</v>
      </c>
      <c r="AA54" s="82">
        <v>0.59429758766003715</v>
      </c>
      <c r="AB54" s="82">
        <v>3.5416063574086416</v>
      </c>
      <c r="AC54" s="82">
        <v>7.0832127148172832</v>
      </c>
      <c r="AD54" s="82">
        <v>17.854460970385691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"/>
      <c r="BC54" s="10"/>
      <c r="BD54" s="10"/>
      <c r="BE54" s="23">
        <f t="shared" si="22"/>
        <v>0.29000000000000009</v>
      </c>
      <c r="BF54" s="37">
        <f t="shared" si="12"/>
        <v>0.42414316174099004</v>
      </c>
      <c r="BG54" s="37"/>
      <c r="BH54" s="37">
        <f t="shared" si="6"/>
        <v>0.4037989147017248</v>
      </c>
      <c r="BI54" s="37">
        <f t="shared" si="35"/>
        <v>8.410000000000005E-2</v>
      </c>
      <c r="BJ54" s="37">
        <f t="shared" si="36"/>
        <v>8.410000000000005E-2</v>
      </c>
      <c r="BK54" s="56">
        <f t="shared" si="37"/>
        <v>7.0728100000000084E-3</v>
      </c>
      <c r="BL54" s="37">
        <f t="shared" si="38"/>
        <v>0.16305356351429082</v>
      </c>
      <c r="BM54" s="37">
        <f t="shared" si="7"/>
        <v>0.11710168526350023</v>
      </c>
      <c r="BN54" s="37">
        <f t="shared" si="39"/>
        <v>3.3959488726415077E-2</v>
      </c>
      <c r="BO54" s="38">
        <f t="shared" si="40"/>
        <v>2.4389000000000022E-2</v>
      </c>
      <c r="CC54" s="11"/>
      <c r="CD54" s="11"/>
      <c r="CE54" s="11"/>
      <c r="CF54" s="39">
        <f t="shared" si="21"/>
        <v>0.29000000000000009</v>
      </c>
      <c r="CG54" s="40">
        <f t="shared" si="13"/>
        <v>0.40379891470167734</v>
      </c>
      <c r="CH54" s="40">
        <f t="shared" si="8"/>
        <v>0.41591593076217881</v>
      </c>
      <c r="CI54" s="40">
        <f t="shared" si="41"/>
        <v>8.410000000000005E-2</v>
      </c>
      <c r="CJ54" s="40">
        <f t="shared" si="42"/>
        <v>8.410000000000005E-2</v>
      </c>
      <c r="CK54" s="40">
        <f t="shared" si="43"/>
        <v>7.0728100000000084E-3</v>
      </c>
      <c r="CL54" s="40">
        <f t="shared" si="44"/>
        <v>0.17298606146176951</v>
      </c>
      <c r="CM54" s="40">
        <f t="shared" si="45"/>
        <v>0.1206156199210319</v>
      </c>
      <c r="CN54" s="40">
        <f t="shared" si="46"/>
        <v>3.4978529777099261E-2</v>
      </c>
      <c r="CO54" s="41">
        <f t="shared" si="47"/>
        <v>2.4389000000000022E-2</v>
      </c>
      <c r="CQ54" s="96">
        <f t="shared" si="20"/>
        <v>0.29000000000000009</v>
      </c>
      <c r="CR54" s="72">
        <f t="shared" si="10"/>
        <v>0.41591593076228872</v>
      </c>
      <c r="CT54" s="72">
        <f t="shared" si="11"/>
        <v>0.40379891470167734</v>
      </c>
    </row>
    <row r="55" spans="1:98" s="8" customFormat="1" ht="14.25" customHeight="1">
      <c r="A55" s="60" t="s">
        <v>89</v>
      </c>
      <c r="B55" s="60"/>
      <c r="C55" s="60"/>
      <c r="D55" s="60"/>
      <c r="E55" s="60"/>
      <c r="F55" s="60"/>
      <c r="G55" s="115">
        <f>G34*I53</f>
        <v>21.306329615411684</v>
      </c>
      <c r="H55" s="116"/>
      <c r="I55" s="60"/>
      <c r="L55" s="14"/>
      <c r="V55" s="77">
        <v>4</v>
      </c>
      <c r="W55" s="77">
        <v>1</v>
      </c>
      <c r="X55" s="74">
        <v>200</v>
      </c>
      <c r="Y55" s="79">
        <v>6.8109262055152078</v>
      </c>
      <c r="Z55" s="79">
        <v>6.620893422337276</v>
      </c>
      <c r="AA55" s="79">
        <v>0.19003278317793182</v>
      </c>
      <c r="AB55" s="79">
        <v>2.7901166074013708</v>
      </c>
      <c r="AC55" s="79">
        <v>5.5802332148027416</v>
      </c>
      <c r="AD55" s="79">
        <v>25.28465356039294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0"/>
      <c r="BC55" s="10"/>
      <c r="BD55" s="10"/>
      <c r="BE55" s="23">
        <f t="shared" si="22"/>
        <v>0.3000000000000001</v>
      </c>
      <c r="BF55" s="37">
        <f t="shared" si="12"/>
        <v>0.43055905141100009</v>
      </c>
      <c r="BG55" s="37"/>
      <c r="BH55" s="37">
        <f t="shared" si="6"/>
        <v>0.40990706289150547</v>
      </c>
      <c r="BI55" s="37">
        <f t="shared" si="35"/>
        <v>9.0000000000000066E-2</v>
      </c>
      <c r="BJ55" s="37">
        <f t="shared" si="36"/>
        <v>9.0000000000000066E-2</v>
      </c>
      <c r="BK55" s="56">
        <f t="shared" si="37"/>
        <v>8.1000000000000117E-3</v>
      </c>
      <c r="BL55" s="37">
        <f t="shared" si="38"/>
        <v>0.16802380020834062</v>
      </c>
      <c r="BM55" s="37">
        <f t="shared" si="7"/>
        <v>0.12297211886745169</v>
      </c>
      <c r="BN55" s="37">
        <f t="shared" si="39"/>
        <v>3.6891635660235518E-2</v>
      </c>
      <c r="BO55" s="38">
        <f t="shared" si="40"/>
        <v>2.7000000000000027E-2</v>
      </c>
      <c r="CC55" s="11"/>
      <c r="CD55" s="11"/>
      <c r="CE55" s="11"/>
      <c r="CF55" s="39">
        <f t="shared" si="21"/>
        <v>0.3000000000000001</v>
      </c>
      <c r="CG55" s="40">
        <f t="shared" si="13"/>
        <v>0.4099070628914579</v>
      </c>
      <c r="CH55" s="40">
        <f t="shared" si="8"/>
        <v>0.4222073695132284</v>
      </c>
      <c r="CI55" s="40">
        <f t="shared" si="41"/>
        <v>9.0000000000000066E-2</v>
      </c>
      <c r="CJ55" s="40">
        <f t="shared" si="42"/>
        <v>9.0000000000000066E-2</v>
      </c>
      <c r="CK55" s="40">
        <f t="shared" si="43"/>
        <v>8.1000000000000117E-3</v>
      </c>
      <c r="CL55" s="40">
        <f t="shared" si="44"/>
        <v>0.17825906287127979</v>
      </c>
      <c r="CM55" s="40">
        <f t="shared" si="45"/>
        <v>0.12666221085396856</v>
      </c>
      <c r="CN55" s="40">
        <f t="shared" si="46"/>
        <v>3.7998663256190585E-2</v>
      </c>
      <c r="CO55" s="41">
        <f t="shared" si="47"/>
        <v>2.7000000000000027E-2</v>
      </c>
      <c r="CQ55" s="96">
        <f t="shared" si="20"/>
        <v>0.3000000000000001</v>
      </c>
      <c r="CR55" s="72">
        <f t="shared" si="10"/>
        <v>0.4222073695133377</v>
      </c>
      <c r="CT55" s="72">
        <f t="shared" si="11"/>
        <v>0.4099070628914579</v>
      </c>
    </row>
    <row r="56" spans="1:98" s="8" customFormat="1" ht="14.25" customHeight="1">
      <c r="V56" s="77">
        <v>6</v>
      </c>
      <c r="W56" s="77">
        <v>1</v>
      </c>
      <c r="X56" s="74">
        <v>200</v>
      </c>
      <c r="Y56" s="79">
        <v>11.238423193193734</v>
      </c>
      <c r="Z56" s="79">
        <v>10.898819015537599</v>
      </c>
      <c r="AA56" s="79">
        <v>0.33960417765613471</v>
      </c>
      <c r="AB56" s="79">
        <v>3.0218133969346104</v>
      </c>
      <c r="AC56" s="79">
        <v>6.0436267938692207</v>
      </c>
      <c r="AD56" s="79">
        <v>24.953456455823016</v>
      </c>
      <c r="BB56" s="10"/>
      <c r="BC56" s="10"/>
      <c r="BD56" s="10"/>
      <c r="BE56" s="23">
        <f t="shared" si="22"/>
        <v>0.31000000000000011</v>
      </c>
      <c r="BF56" s="37">
        <f t="shared" si="12"/>
        <v>0.43697302683179007</v>
      </c>
      <c r="BG56" s="37"/>
      <c r="BH56" s="37">
        <f t="shared" si="6"/>
        <v>0.41601338865002402</v>
      </c>
      <c r="BI56" s="37">
        <f t="shared" si="35"/>
        <v>9.6100000000000074E-2</v>
      </c>
      <c r="BJ56" s="37">
        <f t="shared" si="36"/>
        <v>9.6100000000000074E-2</v>
      </c>
      <c r="BK56" s="56">
        <f t="shared" si="37"/>
        <v>9.2352100000000145E-3</v>
      </c>
      <c r="BL56" s="37">
        <f t="shared" si="38"/>
        <v>0.17306713953607594</v>
      </c>
      <c r="BM56" s="37">
        <f t="shared" si="7"/>
        <v>0.1289641504815075</v>
      </c>
      <c r="BN56" s="37">
        <f t="shared" si="39"/>
        <v>3.9978886649267339E-2</v>
      </c>
      <c r="BO56" s="38">
        <f t="shared" si="40"/>
        <v>2.9791000000000033E-2</v>
      </c>
      <c r="CC56" s="11"/>
      <c r="CD56" s="11"/>
      <c r="CE56" s="11"/>
      <c r="CF56" s="39">
        <f t="shared" si="21"/>
        <v>0.31000000000000011</v>
      </c>
      <c r="CG56" s="40">
        <f t="shared" si="13"/>
        <v>0.4160133886499765</v>
      </c>
      <c r="CH56" s="40">
        <f t="shared" si="8"/>
        <v>0.42849693114631909</v>
      </c>
      <c r="CI56" s="40">
        <f t="shared" si="41"/>
        <v>9.6100000000000074E-2</v>
      </c>
      <c r="CJ56" s="40">
        <f t="shared" si="42"/>
        <v>9.6100000000000074E-2</v>
      </c>
      <c r="CK56" s="40">
        <f t="shared" si="43"/>
        <v>9.2352100000000145E-3</v>
      </c>
      <c r="CL56" s="40">
        <f t="shared" si="44"/>
        <v>0.18360962000181333</v>
      </c>
      <c r="CM56" s="40">
        <f t="shared" si="45"/>
        <v>0.13283404865535897</v>
      </c>
      <c r="CN56" s="40">
        <f t="shared" si="46"/>
        <v>4.1178555083161296E-2</v>
      </c>
      <c r="CO56" s="41">
        <f t="shared" si="47"/>
        <v>2.9791000000000033E-2</v>
      </c>
      <c r="CQ56" s="96">
        <f t="shared" si="20"/>
        <v>0.31000000000000011</v>
      </c>
      <c r="CR56" s="72">
        <f t="shared" si="10"/>
        <v>0.42849693114642778</v>
      </c>
      <c r="CT56" s="72">
        <f t="shared" si="11"/>
        <v>0.4160133886499765</v>
      </c>
    </row>
    <row r="57" spans="1:98" s="8" customFormat="1" ht="14.25" customHeight="1">
      <c r="V57" s="77">
        <v>8</v>
      </c>
      <c r="W57" s="77">
        <v>1</v>
      </c>
      <c r="X57" s="74">
        <v>200</v>
      </c>
      <c r="Y57" s="79">
        <v>16.780452926871263</v>
      </c>
      <c r="Z57" s="79">
        <v>16.186155339211226</v>
      </c>
      <c r="AA57" s="79">
        <v>0.59429758766003715</v>
      </c>
      <c r="AB57" s="79">
        <v>3.5416063574086416</v>
      </c>
      <c r="AC57" s="79">
        <v>7.0832127148172832</v>
      </c>
      <c r="AD57" s="79">
        <v>26.25656025056719</v>
      </c>
      <c r="BB57" s="10"/>
      <c r="BC57" s="10"/>
      <c r="BD57" s="10"/>
      <c r="BE57" s="23">
        <f t="shared" si="22"/>
        <v>0.32000000000000012</v>
      </c>
      <c r="BF57" s="37">
        <f t="shared" si="12"/>
        <v>0.44338508800336007</v>
      </c>
      <c r="BG57" s="37"/>
      <c r="BH57" s="37">
        <f t="shared" si="6"/>
        <v>0.42211789197728072</v>
      </c>
      <c r="BI57" s="37">
        <f t="shared" si="35"/>
        <v>0.10240000000000007</v>
      </c>
      <c r="BJ57" s="37">
        <f t="shared" si="36"/>
        <v>0.10240000000000007</v>
      </c>
      <c r="BK57" s="56">
        <f t="shared" si="37"/>
        <v>1.0485760000000016E-2</v>
      </c>
      <c r="BL57" s="37">
        <f t="shared" si="38"/>
        <v>0.17818351472734323</v>
      </c>
      <c r="BM57" s="37">
        <f t="shared" si="7"/>
        <v>0.13507772543272989</v>
      </c>
      <c r="BN57" s="37">
        <f t="shared" si="39"/>
        <v>4.3224872138473577E-2</v>
      </c>
      <c r="BO57" s="38">
        <f t="shared" si="40"/>
        <v>3.2768000000000033E-2</v>
      </c>
      <c r="CC57" s="11"/>
      <c r="CD57" s="11"/>
      <c r="CE57" s="11"/>
      <c r="CF57" s="39">
        <f t="shared" si="21"/>
        <v>0.32000000000000012</v>
      </c>
      <c r="CG57" s="40">
        <f t="shared" si="13"/>
        <v>0.42211789197723326</v>
      </c>
      <c r="CH57" s="40">
        <f t="shared" si="8"/>
        <v>0.43478461566145099</v>
      </c>
      <c r="CI57" s="40">
        <f t="shared" si="41"/>
        <v>0.10240000000000007</v>
      </c>
      <c r="CJ57" s="40">
        <f t="shared" si="42"/>
        <v>0.10240000000000007</v>
      </c>
      <c r="CK57" s="40">
        <f t="shared" si="43"/>
        <v>1.0485760000000016E-2</v>
      </c>
      <c r="CL57" s="40">
        <f t="shared" si="44"/>
        <v>0.18903766201587566</v>
      </c>
      <c r="CM57" s="40">
        <f t="shared" si="45"/>
        <v>0.13913107701166436</v>
      </c>
      <c r="CN57" s="40">
        <f t="shared" si="46"/>
        <v>4.4521944643732617E-2</v>
      </c>
      <c r="CO57" s="41">
        <f t="shared" si="47"/>
        <v>3.2768000000000033E-2</v>
      </c>
      <c r="CQ57" s="96">
        <f t="shared" si="20"/>
        <v>0.32000000000000012</v>
      </c>
      <c r="CR57" s="72">
        <f t="shared" si="10"/>
        <v>0.43478461566155907</v>
      </c>
      <c r="CT57" s="72">
        <f t="shared" si="11"/>
        <v>0.42211789197723326</v>
      </c>
    </row>
    <row r="58" spans="1:98" s="8" customFormat="1" ht="14.25" customHeight="1">
      <c r="V58" s="77">
        <v>4</v>
      </c>
      <c r="W58" s="77">
        <v>0.68</v>
      </c>
      <c r="X58" s="74">
        <v>400</v>
      </c>
      <c r="Y58" s="82">
        <v>6.8109262055152078</v>
      </c>
      <c r="Z58" s="82">
        <v>6.620893422337276</v>
      </c>
      <c r="AA58" s="82">
        <v>0.19003278317793182</v>
      </c>
      <c r="AB58" s="82">
        <v>2.7901166074013708</v>
      </c>
      <c r="AC58" s="82">
        <v>11.160466429605483</v>
      </c>
      <c r="AD58" s="82">
        <v>17.193564421067201</v>
      </c>
      <c r="BB58" s="10"/>
      <c r="BC58" s="10"/>
      <c r="BD58" s="10"/>
      <c r="BE58" s="23">
        <f t="shared" si="22"/>
        <v>0.33000000000000013</v>
      </c>
      <c r="BF58" s="37">
        <f t="shared" si="12"/>
        <v>0.44979523492571005</v>
      </c>
      <c r="BG58" s="37"/>
      <c r="BH58" s="37">
        <f t="shared" si="6"/>
        <v>0.42822057287327542</v>
      </c>
      <c r="BI58" s="37">
        <f t="shared" si="35"/>
        <v>0.10890000000000008</v>
      </c>
      <c r="BJ58" s="37">
        <f t="shared" si="36"/>
        <v>0.10890000000000008</v>
      </c>
      <c r="BK58" s="56">
        <f t="shared" si="37"/>
        <v>1.1859210000000018E-2</v>
      </c>
      <c r="BL58" s="37">
        <f t="shared" si="38"/>
        <v>0.18337285903191619</v>
      </c>
      <c r="BM58" s="37">
        <f t="shared" si="7"/>
        <v>0.14131278904818095</v>
      </c>
      <c r="BN58" s="37">
        <f t="shared" si="39"/>
        <v>4.6633220385899725E-2</v>
      </c>
      <c r="BO58" s="38">
        <f t="shared" si="40"/>
        <v>3.5937000000000038E-2</v>
      </c>
      <c r="CC58" s="11"/>
      <c r="CD58" s="11"/>
      <c r="CE58" s="11"/>
      <c r="CF58" s="39">
        <f t="shared" si="21"/>
        <v>0.33000000000000013</v>
      </c>
      <c r="CG58" s="40">
        <f t="shared" si="13"/>
        <v>0.42822057287322796</v>
      </c>
      <c r="CH58" s="40">
        <f t="shared" si="8"/>
        <v>0.44107042305862393</v>
      </c>
      <c r="CI58" s="40">
        <f t="shared" si="41"/>
        <v>0.10890000000000008</v>
      </c>
      <c r="CJ58" s="40">
        <f t="shared" si="42"/>
        <v>0.10890000000000008</v>
      </c>
      <c r="CK58" s="40">
        <f t="shared" si="43"/>
        <v>1.1859210000000018E-2</v>
      </c>
      <c r="CL58" s="40">
        <f t="shared" si="44"/>
        <v>0.1945431180971135</v>
      </c>
      <c r="CM58" s="40">
        <f t="shared" si="45"/>
        <v>0.14555323960934596</v>
      </c>
      <c r="CN58" s="40">
        <f t="shared" si="46"/>
        <v>4.8032569071084184E-2</v>
      </c>
      <c r="CO58" s="41">
        <f t="shared" si="47"/>
        <v>3.5937000000000038E-2</v>
      </c>
      <c r="CQ58" s="96">
        <f t="shared" si="20"/>
        <v>0.33000000000000013</v>
      </c>
      <c r="CR58" s="72">
        <f t="shared" si="10"/>
        <v>0.44107042305873134</v>
      </c>
      <c r="CT58" s="72">
        <f t="shared" si="11"/>
        <v>0.42822057287322796</v>
      </c>
    </row>
    <row r="59" spans="1:98" s="8" customFormat="1" ht="14.25" customHeight="1">
      <c r="K59" s="9"/>
      <c r="L59" s="9"/>
      <c r="V59" s="77">
        <v>6</v>
      </c>
      <c r="W59" s="77">
        <v>0.68</v>
      </c>
      <c r="X59" s="74">
        <v>400</v>
      </c>
      <c r="Y59" s="79">
        <v>11.238423193193734</v>
      </c>
      <c r="Z59" s="79">
        <v>10.898819015537599</v>
      </c>
      <c r="AA59" s="79">
        <v>0.33960417765613471</v>
      </c>
      <c r="AB59" s="79">
        <v>3.0218133969346104</v>
      </c>
      <c r="AC59" s="79">
        <v>12.087253587738441</v>
      </c>
      <c r="AD59" s="79">
        <v>16.968350389959653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0"/>
      <c r="BC59" s="10"/>
      <c r="BD59" s="10"/>
      <c r="BE59" s="23">
        <f t="shared" si="22"/>
        <v>0.34000000000000014</v>
      </c>
      <c r="BF59" s="37">
        <f t="shared" si="12"/>
        <v>0.45620346759884006</v>
      </c>
      <c r="BG59" s="37"/>
      <c r="BH59" s="37">
        <f t="shared" si="6"/>
        <v>0.43432143133800816</v>
      </c>
      <c r="BI59" s="37">
        <f t="shared" si="35"/>
        <v>0.11560000000000009</v>
      </c>
      <c r="BJ59" s="37">
        <f t="shared" si="36"/>
        <v>0.11560000000000009</v>
      </c>
      <c r="BK59" s="56">
        <f t="shared" si="37"/>
        <v>1.3363360000000022E-2</v>
      </c>
      <c r="BL59" s="37">
        <f t="shared" si="38"/>
        <v>0.18863510571949613</v>
      </c>
      <c r="BM59" s="37">
        <f t="shared" si="7"/>
        <v>0.14766928665492282</v>
      </c>
      <c r="BN59" s="37">
        <f t="shared" si="39"/>
        <v>5.0207557462673781E-2</v>
      </c>
      <c r="BO59" s="38">
        <f t="shared" si="40"/>
        <v>3.9304000000000047E-2</v>
      </c>
      <c r="CC59" s="11"/>
      <c r="CD59" s="11"/>
      <c r="CE59" s="11"/>
      <c r="CF59" s="39">
        <f t="shared" si="21"/>
        <v>0.34000000000000014</v>
      </c>
      <c r="CG59" s="40">
        <f t="shared" si="13"/>
        <v>0.43432143133796064</v>
      </c>
      <c r="CH59" s="40">
        <f t="shared" si="8"/>
        <v>0.44735435333783791</v>
      </c>
      <c r="CI59" s="40">
        <f t="shared" si="41"/>
        <v>0.11560000000000009</v>
      </c>
      <c r="CJ59" s="40">
        <f t="shared" si="42"/>
        <v>0.11560000000000009</v>
      </c>
      <c r="CK59" s="40">
        <f t="shared" si="43"/>
        <v>1.3363360000000022E-2</v>
      </c>
      <c r="CL59" s="40">
        <f t="shared" si="44"/>
        <v>0.20012591745031513</v>
      </c>
      <c r="CM59" s="40">
        <f t="shared" si="45"/>
        <v>0.15210048013486496</v>
      </c>
      <c r="CN59" s="40">
        <f t="shared" si="46"/>
        <v>5.1714163245854101E-2</v>
      </c>
      <c r="CO59" s="41">
        <f t="shared" si="47"/>
        <v>3.9304000000000047E-2</v>
      </c>
      <c r="CQ59" s="96">
        <f t="shared" si="20"/>
        <v>0.34000000000000014</v>
      </c>
      <c r="CR59" s="72">
        <f t="shared" si="10"/>
        <v>0.44735435333794477</v>
      </c>
      <c r="CT59" s="72">
        <f t="shared" si="11"/>
        <v>0.43432143133796064</v>
      </c>
    </row>
    <row r="60" spans="1:98" s="8" customFormat="1" ht="14.25" customHeight="1">
      <c r="K60" s="9"/>
      <c r="L60" s="9"/>
      <c r="V60" s="77">
        <v>8</v>
      </c>
      <c r="W60" s="77">
        <v>0.68</v>
      </c>
      <c r="X60" s="74">
        <v>400</v>
      </c>
      <c r="Y60" s="82">
        <v>16.780452926871263</v>
      </c>
      <c r="Z60" s="82">
        <v>16.186155339211226</v>
      </c>
      <c r="AA60" s="82">
        <v>0.59429758766003715</v>
      </c>
      <c r="AB60" s="82">
        <v>3.5416063574086416</v>
      </c>
      <c r="AC60" s="82">
        <v>14.166425429634566</v>
      </c>
      <c r="AD60" s="82">
        <v>17.854460970385691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0"/>
      <c r="BC60" s="10"/>
      <c r="BD60" s="10"/>
      <c r="BE60" s="23">
        <f t="shared" si="22"/>
        <v>0.35000000000000014</v>
      </c>
      <c r="BF60" s="37">
        <f t="shared" si="12"/>
        <v>0.4626097860227501</v>
      </c>
      <c r="BG60" s="37"/>
      <c r="BH60" s="37">
        <f t="shared" si="6"/>
        <v>0.44042046737147894</v>
      </c>
      <c r="BI60" s="37">
        <f t="shared" si="35"/>
        <v>0.12250000000000009</v>
      </c>
      <c r="BJ60" s="37">
        <f t="shared" si="36"/>
        <v>0.12250000000000009</v>
      </c>
      <c r="BK60" s="56">
        <f t="shared" si="37"/>
        <v>1.5006250000000023E-2</v>
      </c>
      <c r="BL60" s="37">
        <f t="shared" si="38"/>
        <v>0.19397018807971195</v>
      </c>
      <c r="BM60" s="37">
        <f t="shared" si="7"/>
        <v>0.1541471635800177</v>
      </c>
      <c r="BN60" s="37">
        <f t="shared" si="39"/>
        <v>5.3951507253006209E-2</v>
      </c>
      <c r="BO60" s="38">
        <f t="shared" si="40"/>
        <v>4.2875000000000052E-2</v>
      </c>
      <c r="CC60" s="11"/>
      <c r="CD60" s="11"/>
      <c r="CE60" s="11"/>
      <c r="CF60" s="39">
        <f t="shared" si="21"/>
        <v>0.35000000000000014</v>
      </c>
      <c r="CG60" s="40">
        <f t="shared" si="13"/>
        <v>0.44042046737143142</v>
      </c>
      <c r="CH60" s="40">
        <f t="shared" si="8"/>
        <v>0.45363640649909304</v>
      </c>
      <c r="CI60" s="40">
        <f t="shared" si="41"/>
        <v>0.12250000000000009</v>
      </c>
      <c r="CJ60" s="40">
        <f t="shared" si="42"/>
        <v>0.12250000000000009</v>
      </c>
      <c r="CK60" s="40">
        <f t="shared" si="43"/>
        <v>1.5006250000000023E-2</v>
      </c>
      <c r="CL60" s="40">
        <f t="shared" si="44"/>
        <v>0.20578598930141037</v>
      </c>
      <c r="CM60" s="40">
        <f t="shared" si="45"/>
        <v>0.15877274227468263</v>
      </c>
      <c r="CN60" s="40">
        <f t="shared" si="46"/>
        <v>5.5570459796138942E-2</v>
      </c>
      <c r="CO60" s="41">
        <f t="shared" si="47"/>
        <v>4.2875000000000052E-2</v>
      </c>
      <c r="CQ60" s="96">
        <f t="shared" si="20"/>
        <v>0.35000000000000014</v>
      </c>
      <c r="CR60" s="72">
        <f t="shared" si="10"/>
        <v>0.45363640649919934</v>
      </c>
      <c r="CT60" s="72">
        <f t="shared" si="11"/>
        <v>0.44042046737143142</v>
      </c>
    </row>
    <row r="61" spans="1:98" s="8" customFormat="1" ht="14.25" customHeight="1">
      <c r="K61" s="9"/>
      <c r="L61" s="9"/>
      <c r="V61" s="77">
        <v>4</v>
      </c>
      <c r="W61" s="77">
        <v>1</v>
      </c>
      <c r="X61" s="74">
        <v>400</v>
      </c>
      <c r="Y61" s="79">
        <v>6.8109262055152078</v>
      </c>
      <c r="Z61" s="79">
        <v>6.620893422337276</v>
      </c>
      <c r="AA61" s="79">
        <v>0.19003278317793182</v>
      </c>
      <c r="AB61" s="79">
        <v>2.7901166074013708</v>
      </c>
      <c r="AC61" s="79">
        <v>11.160466429605483</v>
      </c>
      <c r="AD61" s="79">
        <v>25.28465356039294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0"/>
      <c r="BC61" s="10"/>
      <c r="BD61" s="10"/>
      <c r="BE61" s="23">
        <f t="shared" si="22"/>
        <v>0.36000000000000015</v>
      </c>
      <c r="BF61" s="37">
        <f t="shared" si="12"/>
        <v>0.46901419019744012</v>
      </c>
      <c r="BG61" s="37"/>
      <c r="BH61" s="37">
        <f t="shared" si="6"/>
        <v>0.44651768097368777</v>
      </c>
      <c r="BI61" s="37">
        <f t="shared" si="35"/>
        <v>0.1296000000000001</v>
      </c>
      <c r="BJ61" s="37">
        <f t="shared" si="36"/>
        <v>0.1296000000000001</v>
      </c>
      <c r="BK61" s="56">
        <f t="shared" si="37"/>
        <v>1.6796160000000025E-2</v>
      </c>
      <c r="BL61" s="37">
        <f t="shared" si="38"/>
        <v>0.19937803942212001</v>
      </c>
      <c r="BM61" s="37">
        <f t="shared" si="7"/>
        <v>0.16074636515052768</v>
      </c>
      <c r="BN61" s="37">
        <f t="shared" si="39"/>
        <v>5.7868691454189984E-2</v>
      </c>
      <c r="BO61" s="38">
        <f t="shared" si="40"/>
        <v>4.6656000000000059E-2</v>
      </c>
      <c r="CC61" s="11"/>
      <c r="CD61" s="11"/>
      <c r="CE61" s="11"/>
      <c r="CF61" s="39">
        <f t="shared" si="21"/>
        <v>0.36000000000000015</v>
      </c>
      <c r="CG61" s="40">
        <f t="shared" si="13"/>
        <v>0.44651768097364025</v>
      </c>
      <c r="CH61" s="40">
        <f t="shared" si="8"/>
        <v>0.45991658254238932</v>
      </c>
      <c r="CI61" s="40">
        <f t="shared" si="41"/>
        <v>0.1296000000000001</v>
      </c>
      <c r="CJ61" s="40">
        <f t="shared" si="42"/>
        <v>0.1296000000000001</v>
      </c>
      <c r="CK61" s="40">
        <f t="shared" si="43"/>
        <v>1.6796160000000025E-2</v>
      </c>
      <c r="CL61" s="40">
        <f t="shared" si="44"/>
        <v>0.21152326289747042</v>
      </c>
      <c r="CM61" s="40">
        <f t="shared" si="45"/>
        <v>0.16556996971526022</v>
      </c>
      <c r="CN61" s="40">
        <f t="shared" si="46"/>
        <v>5.9605189097493703E-2</v>
      </c>
      <c r="CO61" s="41">
        <f t="shared" si="47"/>
        <v>4.6656000000000059E-2</v>
      </c>
      <c r="CQ61" s="96">
        <f t="shared" si="20"/>
        <v>0.36000000000000015</v>
      </c>
      <c r="CR61" s="72">
        <f t="shared" si="10"/>
        <v>0.45991658254249496</v>
      </c>
      <c r="CT61" s="72">
        <f t="shared" si="11"/>
        <v>0.44651768097364025</v>
      </c>
    </row>
    <row r="62" spans="1:98" s="8" customFormat="1" ht="14.25" customHeight="1">
      <c r="K62" s="9"/>
      <c r="L62" s="9"/>
      <c r="V62" s="77">
        <v>6</v>
      </c>
      <c r="W62" s="77">
        <v>1</v>
      </c>
      <c r="X62" s="74">
        <v>400</v>
      </c>
      <c r="Y62" s="79">
        <v>11.238423193193734</v>
      </c>
      <c r="Z62" s="79">
        <v>10.898819015537599</v>
      </c>
      <c r="AA62" s="79">
        <v>0.33960417765613471</v>
      </c>
      <c r="AB62" s="79">
        <v>3.0218133969346104</v>
      </c>
      <c r="AC62" s="79">
        <v>12.087253587738441</v>
      </c>
      <c r="AD62" s="79">
        <v>24.953456455823016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10"/>
      <c r="BD62" s="10"/>
      <c r="BE62" s="23">
        <f t="shared" si="22"/>
        <v>0.37000000000000016</v>
      </c>
      <c r="BF62" s="37">
        <f t="shared" si="12"/>
        <v>0.47541668012291011</v>
      </c>
      <c r="BG62" s="37"/>
      <c r="BH62" s="37">
        <f t="shared" si="6"/>
        <v>0.45261307214463464</v>
      </c>
      <c r="BI62" s="37">
        <f t="shared" si="35"/>
        <v>0.13690000000000013</v>
      </c>
      <c r="BJ62" s="37">
        <f t="shared" si="36"/>
        <v>0.13690000000000013</v>
      </c>
      <c r="BK62" s="56">
        <f t="shared" si="37"/>
        <v>1.8741610000000037E-2</v>
      </c>
      <c r="BL62" s="37">
        <f t="shared" si="38"/>
        <v>0.20485859307620424</v>
      </c>
      <c r="BM62" s="37">
        <f t="shared" si="7"/>
        <v>0.16746683669351489</v>
      </c>
      <c r="BN62" s="37">
        <f t="shared" si="39"/>
        <v>6.1962729576600539E-2</v>
      </c>
      <c r="BO62" s="38">
        <f t="shared" si="40"/>
        <v>5.0653000000000073E-2</v>
      </c>
      <c r="CC62" s="11"/>
      <c r="CD62" s="11"/>
      <c r="CE62" s="11"/>
      <c r="CF62" s="39">
        <f t="shared" si="21"/>
        <v>0.37000000000000016</v>
      </c>
      <c r="CG62" s="40">
        <f t="shared" si="13"/>
        <v>0.45261307214458707</v>
      </c>
      <c r="CH62" s="40">
        <f t="shared" si="8"/>
        <v>0.46619488146772659</v>
      </c>
      <c r="CI62" s="40">
        <f t="shared" si="41"/>
        <v>0.13690000000000013</v>
      </c>
      <c r="CJ62" s="40">
        <f t="shared" si="42"/>
        <v>0.13690000000000013</v>
      </c>
      <c r="CK62" s="40">
        <f t="shared" si="43"/>
        <v>1.8741610000000037E-2</v>
      </c>
      <c r="CL62" s="40">
        <f t="shared" si="44"/>
        <v>0.21733766750670763</v>
      </c>
      <c r="CM62" s="40">
        <f t="shared" si="45"/>
        <v>0.1724921061430589</v>
      </c>
      <c r="CN62" s="40">
        <f t="shared" si="46"/>
        <v>6.3822079272931834E-2</v>
      </c>
      <c r="CO62" s="41">
        <f t="shared" si="47"/>
        <v>5.0653000000000073E-2</v>
      </c>
      <c r="CQ62" s="96">
        <f t="shared" si="20"/>
        <v>0.37000000000000016</v>
      </c>
      <c r="CR62" s="72">
        <f t="shared" si="10"/>
        <v>0.46619488146783167</v>
      </c>
      <c r="CT62" s="72">
        <f t="shared" si="11"/>
        <v>0.45261307214458707</v>
      </c>
    </row>
    <row r="63" spans="1:98" s="8" customFormat="1" ht="14.25" customHeight="1">
      <c r="K63" s="9"/>
      <c r="L63" s="9"/>
      <c r="V63" s="77">
        <v>8</v>
      </c>
      <c r="W63" s="77">
        <v>1</v>
      </c>
      <c r="X63" s="74">
        <v>400</v>
      </c>
      <c r="Y63" s="79">
        <v>16.780452926871263</v>
      </c>
      <c r="Z63" s="79">
        <v>16.186155339211226</v>
      </c>
      <c r="AA63" s="79">
        <v>0.59429758766003715</v>
      </c>
      <c r="AB63" s="79">
        <v>3.5416063574086416</v>
      </c>
      <c r="AC63" s="79">
        <v>14.166425429634566</v>
      </c>
      <c r="AD63" s="79">
        <v>26.25656025056719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10"/>
      <c r="BD63" s="10"/>
      <c r="BE63" s="23">
        <f t="shared" si="22"/>
        <v>0.38000000000000017</v>
      </c>
      <c r="BF63" s="37">
        <f t="shared" si="12"/>
        <v>0.48181725579916007</v>
      </c>
      <c r="BG63" s="37"/>
      <c r="BH63" s="37">
        <f t="shared" si="6"/>
        <v>0.45870664088431951</v>
      </c>
      <c r="BI63" s="37">
        <f t="shared" si="35"/>
        <v>0.14440000000000014</v>
      </c>
      <c r="BJ63" s="37">
        <f t="shared" si="36"/>
        <v>0.14440000000000014</v>
      </c>
      <c r="BK63" s="56">
        <f t="shared" si="37"/>
        <v>2.0851360000000041E-2</v>
      </c>
      <c r="BL63" s="37">
        <f t="shared" si="38"/>
        <v>0.21041178239137606</v>
      </c>
      <c r="BM63" s="37">
        <f t="shared" si="7"/>
        <v>0.17430852353604148</v>
      </c>
      <c r="BN63" s="37">
        <f t="shared" si="39"/>
        <v>6.6237238943695806E-2</v>
      </c>
      <c r="BO63" s="38">
        <f t="shared" si="40"/>
        <v>5.487200000000008E-2</v>
      </c>
      <c r="CC63" s="11"/>
      <c r="CD63" s="11"/>
      <c r="CE63" s="11"/>
      <c r="CF63" s="39">
        <f t="shared" si="21"/>
        <v>0.38000000000000017</v>
      </c>
      <c r="CG63" s="40">
        <f t="shared" si="13"/>
        <v>0.45870664088427199</v>
      </c>
      <c r="CH63" s="40">
        <f t="shared" si="8"/>
        <v>0.47247130327510511</v>
      </c>
      <c r="CI63" s="40">
        <f t="shared" si="41"/>
        <v>0.14440000000000014</v>
      </c>
      <c r="CJ63" s="40">
        <f t="shared" si="42"/>
        <v>0.14440000000000014</v>
      </c>
      <c r="CK63" s="40">
        <f t="shared" si="43"/>
        <v>2.0851360000000041E-2</v>
      </c>
      <c r="CL63" s="40">
        <f t="shared" si="44"/>
        <v>0.22322913241847636</v>
      </c>
      <c r="CM63" s="40">
        <f t="shared" si="45"/>
        <v>0.17953909524454004</v>
      </c>
      <c r="CN63" s="40">
        <f t="shared" si="46"/>
        <v>6.8224856192925246E-2</v>
      </c>
      <c r="CO63" s="41">
        <f t="shared" si="47"/>
        <v>5.487200000000008E-2</v>
      </c>
      <c r="CQ63" s="96">
        <f t="shared" si="20"/>
        <v>0.38000000000000017</v>
      </c>
      <c r="CR63" s="72">
        <f t="shared" si="10"/>
        <v>0.47247130327520953</v>
      </c>
      <c r="CT63" s="72">
        <f t="shared" si="11"/>
        <v>0.45870664088427199</v>
      </c>
    </row>
    <row r="64" spans="1:98" s="8" customFormat="1" ht="14.25" customHeight="1">
      <c r="K64" s="9"/>
      <c r="L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0"/>
      <c r="BC64" s="10"/>
      <c r="BD64" s="10"/>
      <c r="BE64" s="23">
        <f t="shared" si="22"/>
        <v>0.39000000000000018</v>
      </c>
      <c r="BF64" s="37">
        <f t="shared" si="12"/>
        <v>0.48821591722619012</v>
      </c>
      <c r="BG64" s="37"/>
      <c r="BH64" s="37">
        <f t="shared" si="6"/>
        <v>0.46479838719274247</v>
      </c>
      <c r="BI64" s="37">
        <f t="shared" si="35"/>
        <v>0.15210000000000015</v>
      </c>
      <c r="BJ64" s="37">
        <f t="shared" si="36"/>
        <v>0.15210000000000015</v>
      </c>
      <c r="BK64" s="56">
        <f t="shared" si="37"/>
        <v>2.3134410000000046E-2</v>
      </c>
      <c r="BL64" s="37">
        <f t="shared" si="38"/>
        <v>0.21603754073697454</v>
      </c>
      <c r="BM64" s="37">
        <f t="shared" si="7"/>
        <v>0.18127137100516966</v>
      </c>
      <c r="BN64" s="37">
        <f t="shared" si="39"/>
        <v>7.0695834692016193E-2</v>
      </c>
      <c r="BO64" s="38">
        <f t="shared" si="40"/>
        <v>5.9319000000000087E-2</v>
      </c>
      <c r="CC64" s="11"/>
      <c r="CD64" s="11"/>
      <c r="CE64" s="11"/>
      <c r="CF64" s="39">
        <f t="shared" si="21"/>
        <v>0.39000000000000018</v>
      </c>
      <c r="CG64" s="40">
        <f t="shared" si="13"/>
        <v>0.4647983871926949</v>
      </c>
      <c r="CH64" s="40">
        <f t="shared" si="8"/>
        <v>0.47874584796452463</v>
      </c>
      <c r="CI64" s="40">
        <f t="shared" si="41"/>
        <v>0.15210000000000015</v>
      </c>
      <c r="CJ64" s="40">
        <f t="shared" si="42"/>
        <v>0.15210000000000015</v>
      </c>
      <c r="CK64" s="40">
        <f t="shared" si="43"/>
        <v>2.3134410000000046E-2</v>
      </c>
      <c r="CL64" s="40">
        <f t="shared" si="44"/>
        <v>0.22919758694327172</v>
      </c>
      <c r="CM64" s="40">
        <f t="shared" si="45"/>
        <v>0.18671088070616468</v>
      </c>
      <c r="CN64" s="40">
        <f t="shared" si="46"/>
        <v>7.2817243475404275E-2</v>
      </c>
      <c r="CO64" s="41">
        <f t="shared" si="47"/>
        <v>5.9319000000000087E-2</v>
      </c>
      <c r="CQ64" s="96">
        <f t="shared" si="20"/>
        <v>0.39000000000000018</v>
      </c>
      <c r="CR64" s="72">
        <f t="shared" si="10"/>
        <v>0.47874584796462843</v>
      </c>
      <c r="CT64" s="72">
        <f t="shared" si="11"/>
        <v>0.4647983871926949</v>
      </c>
    </row>
    <row r="65" spans="3:98" s="8" customFormat="1" ht="14.25" customHeight="1">
      <c r="K65" s="9"/>
      <c r="L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0"/>
      <c r="BC65" s="10"/>
      <c r="BD65" s="10"/>
      <c r="BE65" s="23">
        <f t="shared" si="22"/>
        <v>0.40000000000000019</v>
      </c>
      <c r="BF65" s="37">
        <f t="shared" si="12"/>
        <v>0.49461266440400009</v>
      </c>
      <c r="BG65" s="37"/>
      <c r="BH65" s="37">
        <f t="shared" si="6"/>
        <v>0.47088831106990336</v>
      </c>
      <c r="BI65" s="37">
        <f t="shared" si="35"/>
        <v>0.16000000000000014</v>
      </c>
      <c r="BJ65" s="37">
        <f t="shared" si="36"/>
        <v>0.16000000000000014</v>
      </c>
      <c r="BK65" s="56">
        <f t="shared" si="37"/>
        <v>2.5600000000000046E-2</v>
      </c>
      <c r="BL65" s="37">
        <f t="shared" si="38"/>
        <v>0.22173580150226607</v>
      </c>
      <c r="BM65" s="37">
        <f t="shared" si="7"/>
        <v>0.18835532442796143</v>
      </c>
      <c r="BN65" s="37">
        <f t="shared" si="39"/>
        <v>7.534212977118461E-2</v>
      </c>
      <c r="BO65" s="38">
        <f t="shared" si="40"/>
        <v>6.4000000000000085E-2</v>
      </c>
      <c r="CC65" s="11"/>
      <c r="CD65" s="11"/>
      <c r="CE65" s="11"/>
      <c r="CF65" s="39">
        <f t="shared" si="21"/>
        <v>0.40000000000000019</v>
      </c>
      <c r="CG65" s="40">
        <f t="shared" si="13"/>
        <v>0.47088831106985585</v>
      </c>
      <c r="CH65" s="40">
        <f t="shared" si="8"/>
        <v>0.48501851553598524</v>
      </c>
      <c r="CI65" s="40">
        <f t="shared" si="41"/>
        <v>0.16000000000000014</v>
      </c>
      <c r="CJ65" s="40">
        <f t="shared" si="42"/>
        <v>0.16000000000000014</v>
      </c>
      <c r="CK65" s="40">
        <f t="shared" si="43"/>
        <v>2.5600000000000046E-2</v>
      </c>
      <c r="CL65" s="40">
        <f t="shared" si="44"/>
        <v>0.23524296041273077</v>
      </c>
      <c r="CM65" s="40">
        <f t="shared" si="45"/>
        <v>0.19400740621439419</v>
      </c>
      <c r="CN65" s="40">
        <f t="shared" si="46"/>
        <v>7.7602962485757709E-2</v>
      </c>
      <c r="CO65" s="41">
        <f t="shared" si="47"/>
        <v>6.4000000000000085E-2</v>
      </c>
      <c r="CQ65" s="96">
        <f t="shared" si="20"/>
        <v>0.40000000000000019</v>
      </c>
      <c r="CR65" s="72">
        <f t="shared" si="10"/>
        <v>0.48501851553608849</v>
      </c>
      <c r="CT65" s="72">
        <f t="shared" si="11"/>
        <v>0.47088831106985585</v>
      </c>
    </row>
    <row r="66" spans="3:98" s="8" customFormat="1" ht="14.25" customHeight="1">
      <c r="K66" s="9"/>
      <c r="L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10"/>
      <c r="BD66" s="10"/>
      <c r="BE66" s="23">
        <f t="shared" si="22"/>
        <v>0.4100000000000002</v>
      </c>
      <c r="BF66" s="37">
        <f t="shared" si="12"/>
        <v>0.50100749733259009</v>
      </c>
      <c r="BG66" s="37"/>
      <c r="BH66" s="37">
        <f t="shared" si="6"/>
        <v>0.47697641251580242</v>
      </c>
      <c r="BI66" s="37">
        <f t="shared" si="35"/>
        <v>0.16810000000000017</v>
      </c>
      <c r="BJ66" s="37">
        <f t="shared" si="36"/>
        <v>0.16810000000000017</v>
      </c>
      <c r="BK66" s="56">
        <f t="shared" si="37"/>
        <v>2.8257610000000054E-2</v>
      </c>
      <c r="BL66" s="37">
        <f t="shared" si="38"/>
        <v>0.22750649809644491</v>
      </c>
      <c r="BM66" s="37">
        <f t="shared" si="7"/>
        <v>0.19556032913147908</v>
      </c>
      <c r="BN66" s="37">
        <f t="shared" si="39"/>
        <v>8.0179734943906469E-2</v>
      </c>
      <c r="BO66" s="38">
        <f t="shared" si="40"/>
        <v>6.8921000000000107E-2</v>
      </c>
      <c r="CC66" s="11"/>
      <c r="CD66" s="11"/>
      <c r="CE66" s="11"/>
      <c r="CF66" s="39">
        <f t="shared" si="21"/>
        <v>0.4100000000000002</v>
      </c>
      <c r="CG66" s="40">
        <f t="shared" si="13"/>
        <v>0.47697641251575484</v>
      </c>
      <c r="CH66" s="40">
        <f t="shared" si="8"/>
        <v>0.491289305989487</v>
      </c>
      <c r="CI66" s="40">
        <f t="shared" si="41"/>
        <v>0.16810000000000017</v>
      </c>
      <c r="CJ66" s="40">
        <f t="shared" si="42"/>
        <v>0.16810000000000017</v>
      </c>
      <c r="CK66" s="40">
        <f t="shared" si="43"/>
        <v>2.8257610000000054E-2</v>
      </c>
      <c r="CL66" s="40">
        <f t="shared" si="44"/>
        <v>0.24136518217963179</v>
      </c>
      <c r="CM66" s="40">
        <f t="shared" si="45"/>
        <v>0.20142861545568977</v>
      </c>
      <c r="CN66" s="40">
        <f t="shared" si="46"/>
        <v>8.2585732336832848E-2</v>
      </c>
      <c r="CO66" s="41">
        <f t="shared" si="47"/>
        <v>6.8921000000000107E-2</v>
      </c>
      <c r="CQ66" s="96">
        <f t="shared" si="20"/>
        <v>0.4100000000000002</v>
      </c>
      <c r="CR66" s="72">
        <f t="shared" si="10"/>
        <v>0.49128930598958964</v>
      </c>
      <c r="CT66" s="72">
        <f t="shared" si="11"/>
        <v>0.47697641251575484</v>
      </c>
    </row>
    <row r="67" spans="3:98" s="8" customFormat="1" ht="14.25" customHeight="1">
      <c r="K67" s="9"/>
      <c r="L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10"/>
      <c r="BC67" s="10"/>
      <c r="BD67" s="10"/>
      <c r="BE67" s="23">
        <f t="shared" si="22"/>
        <v>0.42000000000000021</v>
      </c>
      <c r="BF67" s="37">
        <f t="shared" si="12"/>
        <v>0.50740041601196018</v>
      </c>
      <c r="BG67" s="37"/>
      <c r="BH67" s="37">
        <f t="shared" si="6"/>
        <v>0.48306269153043951</v>
      </c>
      <c r="BI67" s="37">
        <f t="shared" si="35"/>
        <v>0.17640000000000017</v>
      </c>
      <c r="BJ67" s="37">
        <f t="shared" si="36"/>
        <v>0.17640000000000017</v>
      </c>
      <c r="BK67" s="56">
        <f t="shared" si="37"/>
        <v>3.1116960000000058E-2</v>
      </c>
      <c r="BL67" s="37">
        <f t="shared" si="38"/>
        <v>0.23334956394863257</v>
      </c>
      <c r="BM67" s="37">
        <f t="shared" si="7"/>
        <v>0.2028863304427847</v>
      </c>
      <c r="BN67" s="37">
        <f t="shared" si="39"/>
        <v>8.5212258785969608E-2</v>
      </c>
      <c r="BO67" s="38">
        <f t="shared" si="40"/>
        <v>7.4088000000000112E-2</v>
      </c>
      <c r="CC67" s="11"/>
      <c r="CD67" s="11"/>
      <c r="CE67" s="11"/>
      <c r="CF67" s="39">
        <f t="shared" si="21"/>
        <v>0.42000000000000021</v>
      </c>
      <c r="CG67" s="40">
        <f t="shared" si="13"/>
        <v>0.48306269153039189</v>
      </c>
      <c r="CH67" s="40">
        <f t="shared" si="8"/>
        <v>0.49755821932502986</v>
      </c>
      <c r="CI67" s="40">
        <f t="shared" si="41"/>
        <v>0.17640000000000017</v>
      </c>
      <c r="CJ67" s="40">
        <f t="shared" si="42"/>
        <v>0.17640000000000017</v>
      </c>
      <c r="CK67" s="40">
        <f t="shared" si="43"/>
        <v>3.1116960000000058E-2</v>
      </c>
      <c r="CL67" s="40">
        <f t="shared" si="44"/>
        <v>0.24756418161789451</v>
      </c>
      <c r="CM67" s="40">
        <f t="shared" si="45"/>
        <v>0.20897445211651264</v>
      </c>
      <c r="CN67" s="40">
        <f t="shared" si="46"/>
        <v>8.7769269888935353E-2</v>
      </c>
      <c r="CO67" s="41">
        <f t="shared" si="47"/>
        <v>7.4088000000000112E-2</v>
      </c>
      <c r="CQ67" s="96">
        <f t="shared" si="20"/>
        <v>0.42000000000000021</v>
      </c>
      <c r="CR67" s="72">
        <f t="shared" si="10"/>
        <v>0.49755821932513189</v>
      </c>
      <c r="CT67" s="72">
        <f t="shared" si="11"/>
        <v>0.48306269153039189</v>
      </c>
    </row>
    <row r="68" spans="3:98" s="8" customFormat="1" ht="14.2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10"/>
      <c r="BC68" s="10"/>
      <c r="BD68" s="10"/>
      <c r="BE68" s="23">
        <f t="shared" si="22"/>
        <v>0.43000000000000022</v>
      </c>
      <c r="BF68" s="37">
        <f t="shared" si="12"/>
        <v>0.51379142044211012</v>
      </c>
      <c r="BG68" s="37"/>
      <c r="BH68" s="37">
        <f t="shared" si="6"/>
        <v>0.48914714811381454</v>
      </c>
      <c r="BI68" s="37">
        <f t="shared" ref="BI68:BI73" si="48">BE68^2</f>
        <v>0.18490000000000018</v>
      </c>
      <c r="BJ68" s="37">
        <f t="shared" ref="BJ68:BJ73" si="49">BE68^2</f>
        <v>0.18490000000000018</v>
      </c>
      <c r="BK68" s="56">
        <f t="shared" ref="BK68:BK73" si="50">BI68^2</f>
        <v>3.4188010000000067E-2</v>
      </c>
      <c r="BL68" s="37">
        <f t="shared" ref="BL68:BL73" si="51">BH68^2</f>
        <v>0.23926493250787803</v>
      </c>
      <c r="BM68" s="37">
        <f t="shared" si="7"/>
        <v>0.21033327368894036</v>
      </c>
      <c r="BN68" s="37">
        <f t="shared" ref="BN68:BN73" si="52">BI68*BH68</f>
        <v>9.0443307686244395E-2</v>
      </c>
      <c r="BO68" s="38">
        <f t="shared" ref="BO68:BO73" si="53">BE68^3</f>
        <v>7.9507000000000119E-2</v>
      </c>
      <c r="CC68" s="11"/>
      <c r="CD68" s="11"/>
      <c r="CE68" s="11"/>
      <c r="CF68" s="39">
        <f t="shared" si="21"/>
        <v>0.43000000000000022</v>
      </c>
      <c r="CG68" s="40">
        <f t="shared" si="13"/>
        <v>0.48914714811376692</v>
      </c>
      <c r="CH68" s="40">
        <f t="shared" si="8"/>
        <v>0.50382525554261381</v>
      </c>
      <c r="CI68" s="40">
        <f t="shared" si="41"/>
        <v>0.18490000000000018</v>
      </c>
      <c r="CJ68" s="40">
        <f t="shared" si="42"/>
        <v>0.18490000000000018</v>
      </c>
      <c r="CK68" s="40">
        <f t="shared" si="43"/>
        <v>3.4188010000000067E-2</v>
      </c>
      <c r="CL68" s="40">
        <f t="shared" si="44"/>
        <v>0.25383988812258013</v>
      </c>
      <c r="CM68" s="40">
        <f t="shared" si="45"/>
        <v>0.21664485988332405</v>
      </c>
      <c r="CN68" s="40">
        <f t="shared" si="46"/>
        <v>9.3157289749829383E-2</v>
      </c>
      <c r="CO68" s="41">
        <f t="shared" si="47"/>
        <v>7.9507000000000119E-2</v>
      </c>
      <c r="CQ68" s="96">
        <f t="shared" si="20"/>
        <v>0.43000000000000022</v>
      </c>
      <c r="CR68" s="72">
        <f t="shared" si="10"/>
        <v>0.50382525554271529</v>
      </c>
      <c r="CT68" s="72">
        <f t="shared" si="11"/>
        <v>0.48914714811376692</v>
      </c>
    </row>
    <row r="69" spans="3:98" s="8" customFormat="1" ht="14.2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10"/>
      <c r="BC69" s="10"/>
      <c r="BD69" s="10"/>
      <c r="BE69" s="23">
        <f t="shared" si="22"/>
        <v>0.44000000000000022</v>
      </c>
      <c r="BF69" s="37">
        <f t="shared" si="12"/>
        <v>0.52018051062304016</v>
      </c>
      <c r="BG69" s="37"/>
      <c r="BH69" s="37">
        <f t="shared" si="6"/>
        <v>0.49522978226592768</v>
      </c>
      <c r="BI69" s="37">
        <f t="shared" si="48"/>
        <v>0.19360000000000019</v>
      </c>
      <c r="BJ69" s="37">
        <f t="shared" si="49"/>
        <v>0.19360000000000019</v>
      </c>
      <c r="BK69" s="56">
        <f t="shared" si="50"/>
        <v>3.748096000000007E-2</v>
      </c>
      <c r="BL69" s="37">
        <f t="shared" si="51"/>
        <v>0.24525253724315813</v>
      </c>
      <c r="BM69" s="37">
        <f t="shared" si="7"/>
        <v>0.21790110419700828</v>
      </c>
      <c r="BN69" s="37">
        <f t="shared" si="52"/>
        <v>9.5876485846683693E-2</v>
      </c>
      <c r="BO69" s="38">
        <f t="shared" si="53"/>
        <v>8.5184000000000121E-2</v>
      </c>
      <c r="CC69" s="11"/>
      <c r="CD69" s="11"/>
      <c r="CE69" s="11"/>
      <c r="CF69" s="39">
        <f t="shared" si="21"/>
        <v>0.44000000000000022</v>
      </c>
      <c r="CG69" s="40">
        <f t="shared" si="13"/>
        <v>0.49522978226588005</v>
      </c>
      <c r="CH69" s="40">
        <f t="shared" si="8"/>
        <v>0.51009041464223892</v>
      </c>
      <c r="CI69" s="40">
        <f t="shared" si="41"/>
        <v>0.19360000000000019</v>
      </c>
      <c r="CJ69" s="40">
        <f t="shared" si="42"/>
        <v>0.19360000000000019</v>
      </c>
      <c r="CK69" s="40">
        <f t="shared" si="43"/>
        <v>3.748096000000007E-2</v>
      </c>
      <c r="CL69" s="40">
        <f t="shared" si="44"/>
        <v>0.2601922311098912</v>
      </c>
      <c r="CM69" s="40">
        <f t="shared" si="45"/>
        <v>0.22443978244258525</v>
      </c>
      <c r="CN69" s="40">
        <f t="shared" si="46"/>
        <v>9.8753504274737558E-2</v>
      </c>
      <c r="CO69" s="41">
        <f t="shared" si="47"/>
        <v>8.5184000000000121E-2</v>
      </c>
      <c r="CQ69" s="96">
        <f t="shared" si="20"/>
        <v>0.44000000000000022</v>
      </c>
      <c r="CR69" s="72">
        <f t="shared" si="10"/>
        <v>0.51009041464233973</v>
      </c>
      <c r="CT69" s="72">
        <f t="shared" si="11"/>
        <v>0.49522978226588005</v>
      </c>
    </row>
    <row r="70" spans="3:98" s="8" customFormat="1" ht="14.2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10"/>
      <c r="BC70" s="10"/>
      <c r="BD70" s="10"/>
      <c r="BE70" s="23">
        <f t="shared" si="22"/>
        <v>0.45000000000000023</v>
      </c>
      <c r="BF70" s="37">
        <f t="shared" si="12"/>
        <v>0.52656768655475017</v>
      </c>
      <c r="BG70" s="37"/>
      <c r="BH70" s="37">
        <f t="shared" si="6"/>
        <v>0.5013105939867788</v>
      </c>
      <c r="BI70" s="37">
        <f t="shared" si="48"/>
        <v>0.20250000000000021</v>
      </c>
      <c r="BJ70" s="37">
        <f t="shared" si="49"/>
        <v>0.20250000000000021</v>
      </c>
      <c r="BK70" s="56">
        <f t="shared" si="50"/>
        <v>4.1006250000000084E-2</v>
      </c>
      <c r="BL70" s="37">
        <f t="shared" si="51"/>
        <v>0.25131231164337697</v>
      </c>
      <c r="BM70" s="37">
        <f t="shared" si="7"/>
        <v>0.22558976729405059</v>
      </c>
      <c r="BN70" s="37">
        <f t="shared" si="52"/>
        <v>0.10151539528232281</v>
      </c>
      <c r="BO70" s="38">
        <f t="shared" si="53"/>
        <v>9.1125000000000136E-2</v>
      </c>
      <c r="CC70" s="11"/>
      <c r="CD70" s="11"/>
      <c r="CE70" s="11"/>
      <c r="CF70" s="39">
        <f t="shared" si="21"/>
        <v>0.45000000000000023</v>
      </c>
      <c r="CG70" s="40">
        <f t="shared" si="13"/>
        <v>0.50131059398673128</v>
      </c>
      <c r="CH70" s="40">
        <f t="shared" si="8"/>
        <v>0.51635369662390518</v>
      </c>
      <c r="CI70" s="40">
        <f t="shared" si="41"/>
        <v>0.20250000000000021</v>
      </c>
      <c r="CJ70" s="40">
        <f t="shared" si="42"/>
        <v>0.20250000000000021</v>
      </c>
      <c r="CK70" s="40">
        <f t="shared" si="43"/>
        <v>4.1006250000000084E-2</v>
      </c>
      <c r="CL70" s="40">
        <f t="shared" si="44"/>
        <v>0.26662114001717191</v>
      </c>
      <c r="CM70" s="40">
        <f t="shared" si="45"/>
        <v>0.23235916348075744</v>
      </c>
      <c r="CN70" s="40">
        <f t="shared" si="46"/>
        <v>0.10456162356634091</v>
      </c>
      <c r="CO70" s="41">
        <f t="shared" si="47"/>
        <v>9.1125000000000136E-2</v>
      </c>
      <c r="CQ70" s="96">
        <f t="shared" si="20"/>
        <v>0.45000000000000023</v>
      </c>
      <c r="CR70" s="72">
        <f t="shared" si="10"/>
        <v>0.51635369662400532</v>
      </c>
      <c r="CT70" s="72">
        <f t="shared" si="11"/>
        <v>0.50131059398673128</v>
      </c>
    </row>
    <row r="71" spans="3:98" s="8" customFormat="1" ht="14.2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0"/>
      <c r="BC71" s="10"/>
      <c r="BD71" s="10"/>
      <c r="BE71" s="23">
        <f t="shared" si="22"/>
        <v>0.46000000000000024</v>
      </c>
      <c r="BF71" s="37">
        <f t="shared" si="12"/>
        <v>0.53295294823724026</v>
      </c>
      <c r="BG71" s="37"/>
      <c r="BH71" s="37">
        <f t="shared" si="6"/>
        <v>0.50738958327636807</v>
      </c>
      <c r="BI71" s="37">
        <f t="shared" si="48"/>
        <v>0.21160000000000023</v>
      </c>
      <c r="BJ71" s="37">
        <f t="shared" si="49"/>
        <v>0.21160000000000023</v>
      </c>
      <c r="BK71" s="56">
        <f t="shared" si="50"/>
        <v>4.4774560000000095E-2</v>
      </c>
      <c r="BL71" s="37">
        <f t="shared" si="51"/>
        <v>0.25744418921736645</v>
      </c>
      <c r="BM71" s="37">
        <f t="shared" si="7"/>
        <v>0.23339920830712943</v>
      </c>
      <c r="BN71" s="37">
        <f t="shared" si="52"/>
        <v>0.1073636358212796</v>
      </c>
      <c r="BO71" s="38">
        <f t="shared" si="53"/>
        <v>9.7336000000000159E-2</v>
      </c>
      <c r="CC71" s="11"/>
      <c r="CD71" s="11"/>
      <c r="CE71" s="11"/>
      <c r="CF71" s="39">
        <f t="shared" si="21"/>
        <v>0.46000000000000024</v>
      </c>
      <c r="CG71" s="40">
        <f t="shared" si="13"/>
        <v>0.50738958327632044</v>
      </c>
      <c r="CH71" s="40">
        <f t="shared" si="8"/>
        <v>0.52261510148761237</v>
      </c>
      <c r="CI71" s="40">
        <f t="shared" si="41"/>
        <v>0.21160000000000023</v>
      </c>
      <c r="CJ71" s="40">
        <f t="shared" si="42"/>
        <v>0.21160000000000023</v>
      </c>
      <c r="CK71" s="40">
        <f t="shared" si="43"/>
        <v>4.4774560000000095E-2</v>
      </c>
      <c r="CL71" s="40">
        <f t="shared" si="44"/>
        <v>0.27312654430290739</v>
      </c>
      <c r="CM71" s="40">
        <f t="shared" si="45"/>
        <v>0.24040294668430182</v>
      </c>
      <c r="CN71" s="40">
        <f t="shared" si="46"/>
        <v>0.11058535547477889</v>
      </c>
      <c r="CO71" s="41">
        <f t="shared" si="47"/>
        <v>9.7336000000000159E-2</v>
      </c>
      <c r="CQ71" s="96">
        <f t="shared" si="20"/>
        <v>0.46000000000000024</v>
      </c>
      <c r="CR71" s="72">
        <f t="shared" si="10"/>
        <v>0.52261510148771195</v>
      </c>
      <c r="CT71" s="72">
        <f t="shared" si="11"/>
        <v>0.50738958327632044</v>
      </c>
    </row>
    <row r="72" spans="3:98" s="8" customFormat="1" ht="14.2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10"/>
      <c r="BC72" s="10"/>
      <c r="BD72" s="10"/>
      <c r="BE72" s="23">
        <f t="shared" si="22"/>
        <v>0.47000000000000025</v>
      </c>
      <c r="BF72" s="37">
        <f t="shared" si="12"/>
        <v>0.53933629567051011</v>
      </c>
      <c r="BG72" s="37"/>
      <c r="BH72" s="37">
        <f t="shared" si="6"/>
        <v>0.51346675013469523</v>
      </c>
      <c r="BI72" s="37">
        <f t="shared" si="48"/>
        <v>0.22090000000000024</v>
      </c>
      <c r="BJ72" s="37">
        <f t="shared" si="49"/>
        <v>0.22090000000000024</v>
      </c>
      <c r="BK72" s="56">
        <f t="shared" si="50"/>
        <v>4.8796810000000107E-2</v>
      </c>
      <c r="BL72" s="37">
        <f t="shared" si="51"/>
        <v>0.26364810349388557</v>
      </c>
      <c r="BM72" s="37">
        <f t="shared" si="7"/>
        <v>0.24132937256330689</v>
      </c>
      <c r="BN72" s="37">
        <f t="shared" si="52"/>
        <v>0.11342480510475429</v>
      </c>
      <c r="BO72" s="38">
        <f t="shared" si="53"/>
        <v>0.10382300000000017</v>
      </c>
      <c r="CC72" s="11"/>
      <c r="CD72" s="11"/>
      <c r="CE72" s="11"/>
      <c r="CF72" s="39">
        <f t="shared" si="21"/>
        <v>0.47000000000000025</v>
      </c>
      <c r="CG72" s="40">
        <f t="shared" si="13"/>
        <v>0.51346675013464771</v>
      </c>
      <c r="CH72" s="40">
        <f t="shared" si="8"/>
        <v>0.52887462923336082</v>
      </c>
      <c r="CI72" s="40">
        <f t="shared" si="41"/>
        <v>0.22090000000000024</v>
      </c>
      <c r="CJ72" s="40">
        <f t="shared" si="42"/>
        <v>0.22090000000000024</v>
      </c>
      <c r="CK72" s="40">
        <f t="shared" si="43"/>
        <v>4.8796810000000107E-2</v>
      </c>
      <c r="CL72" s="40">
        <f t="shared" si="44"/>
        <v>0.27970837344672489</v>
      </c>
      <c r="CM72" s="40">
        <f t="shared" si="45"/>
        <v>0.24857107573967971</v>
      </c>
      <c r="CN72" s="40">
        <f t="shared" si="46"/>
        <v>0.11682840559764952</v>
      </c>
      <c r="CO72" s="41">
        <f t="shared" si="47"/>
        <v>0.10382300000000017</v>
      </c>
      <c r="CQ72" s="96">
        <f t="shared" si="20"/>
        <v>0.47000000000000025</v>
      </c>
      <c r="CR72" s="72">
        <f t="shared" si="10"/>
        <v>0.52887462923345974</v>
      </c>
      <c r="CT72" s="72">
        <f t="shared" si="11"/>
        <v>0.51346675013464771</v>
      </c>
    </row>
    <row r="73" spans="3:98" s="8" customFormat="1" ht="14.2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10"/>
      <c r="BC73" s="10"/>
      <c r="BD73" s="10"/>
      <c r="BE73" s="23">
        <f t="shared" si="22"/>
        <v>0.48000000000000026</v>
      </c>
      <c r="BF73" s="37">
        <f t="shared" si="12"/>
        <v>0.54571772885456016</v>
      </c>
      <c r="BG73" s="37"/>
      <c r="BH73" s="37">
        <f t="shared" si="6"/>
        <v>0.51954209456176048</v>
      </c>
      <c r="BI73" s="37">
        <f t="shared" si="48"/>
        <v>0.23040000000000024</v>
      </c>
      <c r="BJ73" s="37">
        <f t="shared" si="49"/>
        <v>0.23040000000000024</v>
      </c>
      <c r="BK73" s="56">
        <f t="shared" si="50"/>
        <v>5.3084160000000109E-2</v>
      </c>
      <c r="BL73" s="37">
        <f t="shared" si="51"/>
        <v>0.26992398802162126</v>
      </c>
      <c r="BM73" s="37">
        <f t="shared" si="7"/>
        <v>0.24938020538964517</v>
      </c>
      <c r="BN73" s="37">
        <f t="shared" si="52"/>
        <v>0.11970249858702973</v>
      </c>
      <c r="BO73" s="38">
        <f t="shared" si="53"/>
        <v>0.11059200000000018</v>
      </c>
      <c r="CC73" s="11"/>
      <c r="CD73" s="11"/>
      <c r="CE73" s="11"/>
      <c r="CF73" s="39">
        <f t="shared" si="21"/>
        <v>0.48000000000000026</v>
      </c>
      <c r="CG73" s="40">
        <f t="shared" si="13"/>
        <v>0.51954209456171296</v>
      </c>
      <c r="CH73" s="40">
        <f t="shared" si="8"/>
        <v>0.53513227986115031</v>
      </c>
      <c r="CI73" s="40">
        <f t="shared" si="41"/>
        <v>0.23040000000000024</v>
      </c>
      <c r="CJ73" s="40">
        <f t="shared" si="42"/>
        <v>0.23040000000000024</v>
      </c>
      <c r="CK73" s="40">
        <f t="shared" si="43"/>
        <v>5.3084160000000109E-2</v>
      </c>
      <c r="CL73" s="40">
        <f t="shared" si="44"/>
        <v>0.2863665569493925</v>
      </c>
      <c r="CM73" s="40">
        <f t="shared" si="45"/>
        <v>0.25686349433335226</v>
      </c>
      <c r="CN73" s="40">
        <f t="shared" si="46"/>
        <v>0.12329447728000915</v>
      </c>
      <c r="CO73" s="41">
        <f t="shared" si="47"/>
        <v>0.11059200000000018</v>
      </c>
      <c r="CQ73" s="96">
        <f t="shared" si="20"/>
        <v>0.48000000000000026</v>
      </c>
      <c r="CR73" s="72">
        <f t="shared" si="10"/>
        <v>0.53513227986124856</v>
      </c>
      <c r="CT73" s="72">
        <f t="shared" si="11"/>
        <v>0.51954209456171296</v>
      </c>
    </row>
    <row r="74" spans="3:98" s="8" customFormat="1" ht="14.2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10"/>
      <c r="BC74" s="10"/>
      <c r="BD74" s="10"/>
      <c r="BE74" s="23">
        <f t="shared" si="22"/>
        <v>0.49000000000000027</v>
      </c>
      <c r="BF74" s="37">
        <f t="shared" ref="BF74:BF137" si="54">$I$7+$I$8*BE74-$I$9*BE74*BE74</f>
        <v>0.55209724778939018</v>
      </c>
      <c r="BG74" s="37"/>
      <c r="BH74" s="37">
        <f t="shared" si="6"/>
        <v>0.52561561655756384</v>
      </c>
      <c r="BI74" s="37">
        <f t="shared" ref="BI74:BI137" si="55">BE74^2</f>
        <v>0.24010000000000026</v>
      </c>
      <c r="BJ74" s="37">
        <f t="shared" ref="BJ74:BJ137" si="56">BE74^2</f>
        <v>0.24010000000000026</v>
      </c>
      <c r="BK74" s="56">
        <f t="shared" ref="BK74:BK137" si="57">BI74^2</f>
        <v>5.7648010000000124E-2</v>
      </c>
      <c r="BL74" s="37">
        <f t="shared" ref="BL74:BL137" si="58">BH74^2</f>
        <v>0.27627177636918798</v>
      </c>
      <c r="BM74" s="37">
        <f t="shared" si="7"/>
        <v>0.25755165211320641</v>
      </c>
      <c r="BN74" s="37">
        <f t="shared" ref="BN74:BN137" si="59">BI74*BH74</f>
        <v>0.12620030953547121</v>
      </c>
      <c r="BO74" s="38">
        <f t="shared" ref="BO74:BO137" si="60">BE74^3</f>
        <v>0.11764900000000018</v>
      </c>
      <c r="CC74" s="11"/>
      <c r="CD74" s="11"/>
      <c r="CE74" s="11"/>
      <c r="CF74" s="39">
        <f t="shared" si="21"/>
        <v>0.49000000000000027</v>
      </c>
      <c r="CG74" s="40">
        <f t="shared" ref="CG74:CG137" si="61">$BW$12+$BW$13*CF74-$BW$14*CF74*CF74</f>
        <v>0.52561561655751621</v>
      </c>
      <c r="CH74" s="40">
        <f t="shared" ref="CH74:CH137" si="62">$BW$12+$BW$13*CF74-$BW$14*CF74*CF74+(CG74/$CD$8)*$CD$9</f>
        <v>0.54138805337098084</v>
      </c>
      <c r="CI74" s="40">
        <f t="shared" ref="CI74:CI137" si="63">CF74^2</f>
        <v>0.24010000000000026</v>
      </c>
      <c r="CJ74" s="40">
        <f t="shared" ref="CJ74:CJ137" si="64">CF74^2</f>
        <v>0.24010000000000026</v>
      </c>
      <c r="CK74" s="40">
        <f t="shared" ref="CK74:CK137" si="65">CI74^2</f>
        <v>5.7648010000000124E-2</v>
      </c>
      <c r="CL74" s="40">
        <f t="shared" ref="CL74:CL137" si="66">CH74^2</f>
        <v>0.29310102433281998</v>
      </c>
      <c r="CM74" s="40">
        <f t="shared" ref="CM74:CM137" si="67">CF74*CH74</f>
        <v>0.26528014615178075</v>
      </c>
      <c r="CN74" s="40">
        <f t="shared" ref="CN74:CN137" si="68">CI74*CH74</f>
        <v>0.12998727161437265</v>
      </c>
      <c r="CO74" s="41">
        <f t="shared" ref="CO74:CO137" si="69">CF74^3</f>
        <v>0.11764900000000018</v>
      </c>
      <c r="CQ74" s="96">
        <f t="shared" si="20"/>
        <v>0.49000000000000027</v>
      </c>
      <c r="CR74" s="72">
        <f t="shared" si="10"/>
        <v>0.54138805337107865</v>
      </c>
      <c r="CT74" s="72">
        <f t="shared" si="11"/>
        <v>0.52561561655751621</v>
      </c>
    </row>
    <row r="75" spans="3:98" s="8" customFormat="1" ht="14.2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10"/>
      <c r="BC75" s="10"/>
      <c r="BD75" s="10"/>
      <c r="BE75" s="23">
        <f t="shared" si="22"/>
        <v>0.50000000000000022</v>
      </c>
      <c r="BF75" s="37">
        <f t="shared" si="54"/>
        <v>0.55847485247500006</v>
      </c>
      <c r="BG75" s="37"/>
      <c r="BH75" s="37">
        <f t="shared" si="6"/>
        <v>0.53168731612210507</v>
      </c>
      <c r="BI75" s="37">
        <f t="shared" si="55"/>
        <v>0.25000000000000022</v>
      </c>
      <c r="BJ75" s="37">
        <f t="shared" si="56"/>
        <v>0.25000000000000022</v>
      </c>
      <c r="BK75" s="56">
        <f t="shared" si="57"/>
        <v>6.2500000000000111E-2</v>
      </c>
      <c r="BL75" s="37">
        <f t="shared" si="58"/>
        <v>0.28269140212512728</v>
      </c>
      <c r="BM75" s="37">
        <f t="shared" si="7"/>
        <v>0.26584365806105265</v>
      </c>
      <c r="BN75" s="37">
        <f t="shared" si="59"/>
        <v>0.13292182903052638</v>
      </c>
      <c r="BO75" s="38">
        <f t="shared" si="60"/>
        <v>0.12500000000000017</v>
      </c>
      <c r="CC75" s="11"/>
      <c r="CD75" s="11"/>
      <c r="CE75" s="11"/>
      <c r="CF75" s="39">
        <f t="shared" si="21"/>
        <v>0.50000000000000022</v>
      </c>
      <c r="CG75" s="40">
        <f t="shared" si="61"/>
        <v>0.53168731612205744</v>
      </c>
      <c r="CH75" s="40">
        <f t="shared" si="62"/>
        <v>0.54764194976285241</v>
      </c>
      <c r="CI75" s="40">
        <f t="shared" si="63"/>
        <v>0.25000000000000022</v>
      </c>
      <c r="CJ75" s="40">
        <f t="shared" si="64"/>
        <v>0.25000000000000022</v>
      </c>
      <c r="CK75" s="40">
        <f t="shared" si="65"/>
        <v>6.2500000000000111E-2</v>
      </c>
      <c r="CL75" s="40">
        <f t="shared" si="66"/>
        <v>0.29991170514005855</v>
      </c>
      <c r="CM75" s="40">
        <f t="shared" si="67"/>
        <v>0.27382097488142632</v>
      </c>
      <c r="CN75" s="40">
        <f t="shared" si="68"/>
        <v>0.13691048744071321</v>
      </c>
      <c r="CO75" s="41">
        <f t="shared" si="69"/>
        <v>0.12500000000000017</v>
      </c>
      <c r="CQ75" s="96">
        <f t="shared" si="20"/>
        <v>0.50000000000000022</v>
      </c>
      <c r="CR75" s="72">
        <f t="shared" si="10"/>
        <v>0.54764194976294978</v>
      </c>
      <c r="CT75" s="72">
        <f t="shared" si="11"/>
        <v>0.53168731612205744</v>
      </c>
    </row>
    <row r="76" spans="3:98" s="8" customFormat="1" ht="14.2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10"/>
      <c r="BC76" s="10"/>
      <c r="BD76" s="10"/>
      <c r="BE76" s="23">
        <f t="shared" si="22"/>
        <v>0.51000000000000023</v>
      </c>
      <c r="BF76" s="37">
        <f t="shared" si="54"/>
        <v>0.56485054291139014</v>
      </c>
      <c r="BG76" s="37"/>
      <c r="BH76" s="37">
        <f t="shared" si="6"/>
        <v>0.53775719325538451</v>
      </c>
      <c r="BI76" s="37">
        <f t="shared" si="55"/>
        <v>0.26010000000000022</v>
      </c>
      <c r="BJ76" s="37">
        <f t="shared" si="56"/>
        <v>0.26010000000000022</v>
      </c>
      <c r="BK76" s="56">
        <f t="shared" si="57"/>
        <v>6.765201000000011E-2</v>
      </c>
      <c r="BL76" s="37">
        <f t="shared" si="58"/>
        <v>0.28918279889790899</v>
      </c>
      <c r="BM76" s="37">
        <f t="shared" si="7"/>
        <v>0.27425616856024621</v>
      </c>
      <c r="BN76" s="37">
        <f t="shared" si="59"/>
        <v>0.13987064596572563</v>
      </c>
      <c r="BO76" s="38">
        <f t="shared" si="60"/>
        <v>0.13265100000000019</v>
      </c>
      <c r="CC76" s="11"/>
      <c r="CD76" s="11"/>
      <c r="CE76" s="11"/>
      <c r="CF76" s="39">
        <f t="shared" si="21"/>
        <v>0.51000000000000023</v>
      </c>
      <c r="CG76" s="40">
        <f t="shared" si="61"/>
        <v>0.53775719325533688</v>
      </c>
      <c r="CH76" s="40">
        <f t="shared" si="62"/>
        <v>0.55389396903676535</v>
      </c>
      <c r="CI76" s="40">
        <f t="shared" si="63"/>
        <v>0.26010000000000022</v>
      </c>
      <c r="CJ76" s="40">
        <f t="shared" si="64"/>
        <v>0.26010000000000022</v>
      </c>
      <c r="CK76" s="40">
        <f t="shared" si="65"/>
        <v>6.765201000000011E-2</v>
      </c>
      <c r="CL76" s="40">
        <f t="shared" si="66"/>
        <v>0.30679852893530118</v>
      </c>
      <c r="CM76" s="40">
        <f t="shared" si="67"/>
        <v>0.28248592420875046</v>
      </c>
      <c r="CN76" s="40">
        <f t="shared" si="68"/>
        <v>0.14406782134646279</v>
      </c>
      <c r="CO76" s="41">
        <f t="shared" si="69"/>
        <v>0.13265100000000019</v>
      </c>
      <c r="CQ76" s="96">
        <f t="shared" si="20"/>
        <v>0.51000000000000023</v>
      </c>
      <c r="CR76" s="72">
        <f t="shared" si="10"/>
        <v>0.55389396903686194</v>
      </c>
      <c r="CT76" s="72">
        <f t="shared" si="11"/>
        <v>0.53775719325533688</v>
      </c>
    </row>
    <row r="77" spans="3:98" s="8" customFormat="1" ht="14.2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10"/>
      <c r="BC77" s="10"/>
      <c r="BD77" s="10"/>
      <c r="BE77" s="23">
        <f t="shared" si="22"/>
        <v>0.52000000000000024</v>
      </c>
      <c r="BF77" s="37">
        <f t="shared" si="54"/>
        <v>0.5712243190985602</v>
      </c>
      <c r="BG77" s="37"/>
      <c r="BH77" s="37">
        <f t="shared" si="6"/>
        <v>0.54382524795740195</v>
      </c>
      <c r="BI77" s="37">
        <f t="shared" si="55"/>
        <v>0.27040000000000025</v>
      </c>
      <c r="BJ77" s="37">
        <f t="shared" si="56"/>
        <v>0.27040000000000025</v>
      </c>
      <c r="BK77" s="56">
        <f t="shared" si="57"/>
        <v>7.3116160000000138E-2</v>
      </c>
      <c r="BL77" s="37">
        <f t="shared" si="58"/>
        <v>0.29574590031592973</v>
      </c>
      <c r="BM77" s="37">
        <f t="shared" si="7"/>
        <v>0.28278912893784913</v>
      </c>
      <c r="BN77" s="37">
        <f t="shared" si="59"/>
        <v>0.14705034704768163</v>
      </c>
      <c r="BO77" s="38">
        <f t="shared" si="60"/>
        <v>0.14060800000000021</v>
      </c>
      <c r="CC77" s="11"/>
      <c r="CD77" s="11"/>
      <c r="CE77" s="11"/>
      <c r="CF77" s="39">
        <f t="shared" si="21"/>
        <v>0.52000000000000024</v>
      </c>
      <c r="CG77" s="40">
        <f t="shared" si="61"/>
        <v>0.54382524795735432</v>
      </c>
      <c r="CH77" s="40">
        <f t="shared" si="62"/>
        <v>0.56014411119271923</v>
      </c>
      <c r="CI77" s="40">
        <f t="shared" si="63"/>
        <v>0.27040000000000025</v>
      </c>
      <c r="CJ77" s="40">
        <f t="shared" si="64"/>
        <v>0.27040000000000025</v>
      </c>
      <c r="CK77" s="40">
        <f t="shared" si="65"/>
        <v>7.3116160000000138E-2</v>
      </c>
      <c r="CL77" s="40">
        <f t="shared" si="66"/>
        <v>0.3137614253038814</v>
      </c>
      <c r="CM77" s="40">
        <f t="shared" si="67"/>
        <v>0.29127493782021413</v>
      </c>
      <c r="CN77" s="40">
        <f t="shared" si="68"/>
        <v>0.15146296766651143</v>
      </c>
      <c r="CO77" s="41">
        <f t="shared" si="69"/>
        <v>0.14060800000000021</v>
      </c>
      <c r="CQ77" s="96">
        <f t="shared" si="20"/>
        <v>0.52000000000000024</v>
      </c>
      <c r="CR77" s="72">
        <f t="shared" si="10"/>
        <v>0.56014411119281515</v>
      </c>
      <c r="CT77" s="72">
        <f t="shared" si="11"/>
        <v>0.54382524795735432</v>
      </c>
    </row>
    <row r="78" spans="3:98" s="8" customFormat="1" ht="14.2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10"/>
      <c r="BC78" s="10"/>
      <c r="BD78" s="10"/>
      <c r="BE78" s="23">
        <f t="shared" si="22"/>
        <v>0.53000000000000025</v>
      </c>
      <c r="BF78" s="37">
        <f t="shared" si="54"/>
        <v>0.57759618103651011</v>
      </c>
      <c r="BG78" s="37"/>
      <c r="BH78" s="37">
        <f t="shared" si="6"/>
        <v>0.54989148022815726</v>
      </c>
      <c r="BI78" s="37">
        <f t="shared" si="55"/>
        <v>0.28090000000000026</v>
      </c>
      <c r="BJ78" s="37">
        <f t="shared" si="56"/>
        <v>0.28090000000000026</v>
      </c>
      <c r="BK78" s="56">
        <f t="shared" si="57"/>
        <v>7.8904810000000145E-2</v>
      </c>
      <c r="BL78" s="37">
        <f t="shared" si="58"/>
        <v>0.30238064002751386</v>
      </c>
      <c r="BM78" s="37">
        <f t="shared" si="7"/>
        <v>0.29144248452092347</v>
      </c>
      <c r="BN78" s="37">
        <f t="shared" si="59"/>
        <v>0.15446451679608952</v>
      </c>
      <c r="BO78" s="38">
        <f t="shared" si="60"/>
        <v>0.1488770000000002</v>
      </c>
      <c r="CC78" s="11"/>
      <c r="CD78" s="11"/>
      <c r="CE78" s="11"/>
      <c r="CF78" s="39">
        <f t="shared" si="21"/>
        <v>0.53000000000000025</v>
      </c>
      <c r="CG78" s="40">
        <f t="shared" si="61"/>
        <v>0.54989148022810974</v>
      </c>
      <c r="CH78" s="40">
        <f t="shared" si="62"/>
        <v>0.56639237623071426</v>
      </c>
      <c r="CI78" s="40">
        <f t="shared" si="63"/>
        <v>0.28090000000000026</v>
      </c>
      <c r="CJ78" s="40">
        <f t="shared" si="64"/>
        <v>0.28090000000000026</v>
      </c>
      <c r="CK78" s="40">
        <f t="shared" si="65"/>
        <v>7.8904810000000145E-2</v>
      </c>
      <c r="CL78" s="40">
        <f t="shared" si="66"/>
        <v>0.32080032385227497</v>
      </c>
      <c r="CM78" s="40">
        <f t="shared" si="67"/>
        <v>0.30018795940227871</v>
      </c>
      <c r="CN78" s="40">
        <f t="shared" si="68"/>
        <v>0.15909961848320778</v>
      </c>
      <c r="CO78" s="41">
        <f t="shared" si="69"/>
        <v>0.1488770000000002</v>
      </c>
      <c r="CQ78" s="96">
        <f t="shared" si="20"/>
        <v>0.53000000000000025</v>
      </c>
      <c r="CR78" s="72">
        <f t="shared" si="10"/>
        <v>0.56639237623080962</v>
      </c>
      <c r="CT78" s="72">
        <f t="shared" si="11"/>
        <v>0.54989148022810974</v>
      </c>
    </row>
    <row r="79" spans="3:98" s="8" customFormat="1" ht="14.2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10"/>
      <c r="BC79" s="10"/>
      <c r="BD79" s="10"/>
      <c r="BE79" s="23">
        <f t="shared" si="22"/>
        <v>0.54000000000000026</v>
      </c>
      <c r="BF79" s="37">
        <f t="shared" si="54"/>
        <v>0.58396612872524023</v>
      </c>
      <c r="BG79" s="37"/>
      <c r="BH79" s="37">
        <f t="shared" si="6"/>
        <v>0.55595589006765089</v>
      </c>
      <c r="BI79" s="37">
        <f t="shared" si="55"/>
        <v>0.2916000000000003</v>
      </c>
      <c r="BJ79" s="37">
        <f t="shared" si="56"/>
        <v>0.2916000000000003</v>
      </c>
      <c r="BK79" s="56">
        <f t="shared" si="57"/>
        <v>8.5030560000000172E-2</v>
      </c>
      <c r="BL79" s="37">
        <f t="shared" si="58"/>
        <v>0.30908695170091394</v>
      </c>
      <c r="BM79" s="37">
        <f t="shared" si="7"/>
        <v>0.3002161806365316</v>
      </c>
      <c r="BN79" s="37">
        <f t="shared" si="59"/>
        <v>0.16211673754372716</v>
      </c>
      <c r="BO79" s="38">
        <f t="shared" si="60"/>
        <v>0.15746400000000024</v>
      </c>
      <c r="CC79" s="11"/>
      <c r="CD79" s="11"/>
      <c r="CE79" s="11"/>
      <c r="CF79" s="39">
        <f t="shared" si="21"/>
        <v>0.54000000000000026</v>
      </c>
      <c r="CG79" s="40">
        <f t="shared" si="61"/>
        <v>0.55595589006760326</v>
      </c>
      <c r="CH79" s="40">
        <f t="shared" si="62"/>
        <v>0.57263876415075032</v>
      </c>
      <c r="CI79" s="40">
        <f t="shared" si="63"/>
        <v>0.2916000000000003</v>
      </c>
      <c r="CJ79" s="40">
        <f t="shared" si="64"/>
        <v>0.2916000000000003</v>
      </c>
      <c r="CK79" s="40">
        <f t="shared" si="65"/>
        <v>8.5030560000000172E-2</v>
      </c>
      <c r="CL79" s="40">
        <f t="shared" si="66"/>
        <v>0.32791515420809864</v>
      </c>
      <c r="CM79" s="40">
        <f t="shared" si="67"/>
        <v>0.30922493264140533</v>
      </c>
      <c r="CN79" s="40">
        <f t="shared" si="68"/>
        <v>0.16698146362635896</v>
      </c>
      <c r="CO79" s="41">
        <f t="shared" si="69"/>
        <v>0.15746400000000024</v>
      </c>
      <c r="CQ79" s="96">
        <f t="shared" si="20"/>
        <v>0.54000000000000026</v>
      </c>
      <c r="CR79" s="72">
        <f t="shared" si="10"/>
        <v>0.57263876415084514</v>
      </c>
      <c r="CT79" s="72">
        <f t="shared" si="11"/>
        <v>0.55595589006760326</v>
      </c>
    </row>
    <row r="80" spans="3:98" s="8" customFormat="1" ht="14.2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10"/>
      <c r="BC80" s="10"/>
      <c r="BD80" s="10"/>
      <c r="BE80" s="23">
        <f t="shared" si="22"/>
        <v>0.55000000000000027</v>
      </c>
      <c r="BF80" s="37">
        <f t="shared" si="54"/>
        <v>0.59033416216475021</v>
      </c>
      <c r="BG80" s="37"/>
      <c r="BH80" s="37">
        <f t="shared" si="6"/>
        <v>0.56201847747588241</v>
      </c>
      <c r="BI80" s="37">
        <f t="shared" si="55"/>
        <v>0.30250000000000027</v>
      </c>
      <c r="BJ80" s="37">
        <f t="shared" si="56"/>
        <v>0.30250000000000027</v>
      </c>
      <c r="BK80" s="56">
        <f t="shared" si="57"/>
        <v>9.1506250000000164E-2</v>
      </c>
      <c r="BL80" s="37">
        <f t="shared" si="58"/>
        <v>0.31586476902430893</v>
      </c>
      <c r="BM80" s="37">
        <f t="shared" si="7"/>
        <v>0.30911016261173546</v>
      </c>
      <c r="BN80" s="37">
        <f t="shared" si="59"/>
        <v>0.17001058943645458</v>
      </c>
      <c r="BO80" s="38">
        <f t="shared" si="60"/>
        <v>0.16637500000000022</v>
      </c>
      <c r="CC80" s="11"/>
      <c r="CD80" s="11"/>
      <c r="CE80" s="11"/>
      <c r="CF80" s="39">
        <f t="shared" si="21"/>
        <v>0.55000000000000027</v>
      </c>
      <c r="CG80" s="40">
        <f t="shared" si="61"/>
        <v>0.56201847747583478</v>
      </c>
      <c r="CH80" s="40">
        <f t="shared" si="62"/>
        <v>0.57888327495282754</v>
      </c>
      <c r="CI80" s="40">
        <f t="shared" si="63"/>
        <v>0.30250000000000027</v>
      </c>
      <c r="CJ80" s="40">
        <f t="shared" si="64"/>
        <v>0.30250000000000027</v>
      </c>
      <c r="CK80" s="40">
        <f t="shared" si="65"/>
        <v>9.1506250000000164E-2</v>
      </c>
      <c r="CL80" s="40">
        <f t="shared" si="66"/>
        <v>0.33510584602011095</v>
      </c>
      <c r="CM80" s="40">
        <f t="shared" si="67"/>
        <v>0.3183858012240553</v>
      </c>
      <c r="CN80" s="40">
        <f t="shared" si="68"/>
        <v>0.1751121906732305</v>
      </c>
      <c r="CO80" s="41">
        <f t="shared" si="69"/>
        <v>0.16637500000000022</v>
      </c>
      <c r="CQ80" s="96">
        <f t="shared" si="20"/>
        <v>0.55000000000000027</v>
      </c>
      <c r="CR80" s="72">
        <f t="shared" si="10"/>
        <v>0.5788832749529218</v>
      </c>
      <c r="CT80" s="72">
        <f t="shared" si="11"/>
        <v>0.56201847747583478</v>
      </c>
    </row>
    <row r="81" spans="3:98" s="8" customFormat="1" ht="14.2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10"/>
      <c r="BC81" s="10"/>
      <c r="BD81" s="10"/>
      <c r="BE81" s="23">
        <f t="shared" si="22"/>
        <v>0.56000000000000028</v>
      </c>
      <c r="BF81" s="37">
        <f t="shared" si="54"/>
        <v>0.59670028135504027</v>
      </c>
      <c r="BG81" s="37"/>
      <c r="BH81" s="37">
        <f t="shared" si="6"/>
        <v>0.56807924245285202</v>
      </c>
      <c r="BI81" s="37">
        <f t="shared" si="55"/>
        <v>0.31360000000000032</v>
      </c>
      <c r="BJ81" s="37">
        <f t="shared" si="56"/>
        <v>0.31360000000000032</v>
      </c>
      <c r="BK81" s="56">
        <f t="shared" si="57"/>
        <v>9.8344960000000203E-2</v>
      </c>
      <c r="BL81" s="37">
        <f t="shared" si="58"/>
        <v>0.32271402570580621</v>
      </c>
      <c r="BM81" s="37">
        <f t="shared" si="7"/>
        <v>0.31812437577359731</v>
      </c>
      <c r="BN81" s="37">
        <f t="shared" si="59"/>
        <v>0.17814965043321457</v>
      </c>
      <c r="BO81" s="38">
        <f t="shared" si="60"/>
        <v>0.17561600000000027</v>
      </c>
      <c r="CC81" s="11"/>
      <c r="CD81" s="11"/>
      <c r="CE81" s="11"/>
      <c r="CF81" s="39">
        <f t="shared" si="21"/>
        <v>0.56000000000000028</v>
      </c>
      <c r="CG81" s="40">
        <f t="shared" si="61"/>
        <v>0.56807924245280428</v>
      </c>
      <c r="CH81" s="40">
        <f t="shared" si="62"/>
        <v>0.5851259086369458</v>
      </c>
      <c r="CI81" s="40">
        <f t="shared" si="63"/>
        <v>0.31360000000000032</v>
      </c>
      <c r="CJ81" s="40">
        <f t="shared" si="64"/>
        <v>0.31360000000000032</v>
      </c>
      <c r="CK81" s="40">
        <f t="shared" si="65"/>
        <v>9.8344960000000203E-2</v>
      </c>
      <c r="CL81" s="40">
        <f t="shared" si="66"/>
        <v>0.34237232895821146</v>
      </c>
      <c r="CM81" s="40">
        <f t="shared" si="67"/>
        <v>0.3276705088366898</v>
      </c>
      <c r="CN81" s="40">
        <f t="shared" si="68"/>
        <v>0.18349548494854639</v>
      </c>
      <c r="CO81" s="41">
        <f t="shared" si="69"/>
        <v>0.17561600000000027</v>
      </c>
      <c r="CQ81" s="96">
        <f t="shared" si="20"/>
        <v>0.56000000000000028</v>
      </c>
      <c r="CR81" s="72">
        <f t="shared" si="10"/>
        <v>0.58512590863703939</v>
      </c>
      <c r="CT81" s="72">
        <f t="shared" si="11"/>
        <v>0.56807924245280428</v>
      </c>
    </row>
    <row r="82" spans="3:98" s="8" customFormat="1" ht="14.2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0"/>
      <c r="BC82" s="10"/>
      <c r="BD82" s="10"/>
      <c r="BE82" s="23">
        <f t="shared" si="22"/>
        <v>0.57000000000000028</v>
      </c>
      <c r="BF82" s="37">
        <f t="shared" si="54"/>
        <v>0.6030644862961102</v>
      </c>
      <c r="BG82" s="37"/>
      <c r="BH82" s="37">
        <f t="shared" si="6"/>
        <v>0.57413818499855951</v>
      </c>
      <c r="BI82" s="37">
        <f t="shared" si="55"/>
        <v>0.3249000000000003</v>
      </c>
      <c r="BJ82" s="37">
        <f t="shared" si="56"/>
        <v>0.3249000000000003</v>
      </c>
      <c r="BK82" s="56">
        <f t="shared" si="57"/>
        <v>0.10556001000000019</v>
      </c>
      <c r="BL82" s="37">
        <f t="shared" si="58"/>
        <v>0.32963465547344012</v>
      </c>
      <c r="BM82" s="37">
        <f t="shared" si="7"/>
        <v>0.32725876544917909</v>
      </c>
      <c r="BN82" s="37">
        <f t="shared" si="59"/>
        <v>0.18653749630603217</v>
      </c>
      <c r="BO82" s="38">
        <f t="shared" si="60"/>
        <v>0.18519300000000027</v>
      </c>
      <c r="CC82" s="11"/>
      <c r="CD82" s="11"/>
      <c r="CE82" s="11"/>
      <c r="CF82" s="39">
        <f t="shared" si="21"/>
        <v>0.57000000000000028</v>
      </c>
      <c r="CG82" s="40">
        <f t="shared" si="61"/>
        <v>0.57413818499851188</v>
      </c>
      <c r="CH82" s="40">
        <f t="shared" si="62"/>
        <v>0.59136666520310521</v>
      </c>
      <c r="CI82" s="40">
        <f t="shared" si="63"/>
        <v>0.3249000000000003</v>
      </c>
      <c r="CJ82" s="40">
        <f t="shared" si="64"/>
        <v>0.3249000000000003</v>
      </c>
      <c r="CK82" s="40">
        <f t="shared" si="65"/>
        <v>0.10556001000000019</v>
      </c>
      <c r="CL82" s="40">
        <f t="shared" si="66"/>
        <v>0.34971453271344155</v>
      </c>
      <c r="CM82" s="40">
        <f t="shared" si="67"/>
        <v>0.33707899916577017</v>
      </c>
      <c r="CN82" s="40">
        <f t="shared" si="68"/>
        <v>0.19213502952448905</v>
      </c>
      <c r="CO82" s="41">
        <f t="shared" si="69"/>
        <v>0.18519300000000027</v>
      </c>
      <c r="CQ82" s="96">
        <f t="shared" si="20"/>
        <v>0.57000000000000028</v>
      </c>
      <c r="CR82" s="72">
        <f t="shared" si="10"/>
        <v>0.59136666520319825</v>
      </c>
      <c r="CT82" s="72">
        <f t="shared" si="11"/>
        <v>0.57413818499851188</v>
      </c>
    </row>
    <row r="83" spans="3:98" s="8" customFormat="1" ht="14.2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0"/>
      <c r="BC83" s="10"/>
      <c r="BD83" s="10"/>
      <c r="BE83" s="23">
        <f t="shared" si="22"/>
        <v>0.58000000000000029</v>
      </c>
      <c r="BF83" s="37">
        <f t="shared" si="54"/>
        <v>0.60942677698796022</v>
      </c>
      <c r="BG83" s="37"/>
      <c r="BH83" s="37">
        <f t="shared" si="6"/>
        <v>0.5801953051130051</v>
      </c>
      <c r="BI83" s="37">
        <f t="shared" si="55"/>
        <v>0.33640000000000037</v>
      </c>
      <c r="BJ83" s="37">
        <f t="shared" si="56"/>
        <v>0.33640000000000037</v>
      </c>
      <c r="BK83" s="56">
        <f t="shared" si="57"/>
        <v>0.11316496000000024</v>
      </c>
      <c r="BL83" s="37">
        <f t="shared" si="58"/>
        <v>0.33662659207517309</v>
      </c>
      <c r="BM83" s="37">
        <f t="shared" si="7"/>
        <v>0.33651327696554312</v>
      </c>
      <c r="BN83" s="37">
        <f t="shared" si="59"/>
        <v>0.19517770064001513</v>
      </c>
      <c r="BO83" s="38">
        <f t="shared" si="60"/>
        <v>0.19511200000000031</v>
      </c>
      <c r="CC83" s="11"/>
      <c r="CD83" s="11"/>
      <c r="CE83" s="11"/>
      <c r="CF83" s="39">
        <f t="shared" si="21"/>
        <v>0.58000000000000029</v>
      </c>
      <c r="CG83" s="40">
        <f t="shared" si="61"/>
        <v>0.58019530511295747</v>
      </c>
      <c r="CH83" s="40">
        <f t="shared" si="62"/>
        <v>0.59760554465130566</v>
      </c>
      <c r="CI83" s="40">
        <f t="shared" si="63"/>
        <v>0.33640000000000037</v>
      </c>
      <c r="CJ83" s="40">
        <f t="shared" si="64"/>
        <v>0.33640000000000037</v>
      </c>
      <c r="CK83" s="40">
        <f t="shared" si="65"/>
        <v>0.11316496000000024</v>
      </c>
      <c r="CL83" s="40">
        <f t="shared" si="66"/>
        <v>0.35713238699798366</v>
      </c>
      <c r="CM83" s="40">
        <f t="shared" si="67"/>
        <v>0.34661121589775745</v>
      </c>
      <c r="CN83" s="40">
        <f t="shared" si="68"/>
        <v>0.20103450522069943</v>
      </c>
      <c r="CO83" s="41">
        <f t="shared" si="69"/>
        <v>0.19511200000000031</v>
      </c>
      <c r="CQ83" s="96">
        <f t="shared" si="20"/>
        <v>0.58000000000000029</v>
      </c>
      <c r="CR83" s="72">
        <f t="shared" si="10"/>
        <v>0.59760554465139815</v>
      </c>
      <c r="CT83" s="72">
        <f t="shared" si="11"/>
        <v>0.58019530511295747</v>
      </c>
    </row>
    <row r="84" spans="3:98" s="8" customFormat="1" ht="14.2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0"/>
      <c r="BC84" s="10"/>
      <c r="BD84" s="10"/>
      <c r="BE84" s="23">
        <f t="shared" si="22"/>
        <v>0.5900000000000003</v>
      </c>
      <c r="BF84" s="37">
        <f t="shared" si="54"/>
        <v>0.61578715343059021</v>
      </c>
      <c r="BG84" s="37"/>
      <c r="BH84" s="37">
        <f t="shared" si="6"/>
        <v>0.58625060279618879</v>
      </c>
      <c r="BI84" s="37">
        <f t="shared" si="55"/>
        <v>0.34810000000000035</v>
      </c>
      <c r="BJ84" s="37">
        <f t="shared" si="56"/>
        <v>0.34810000000000035</v>
      </c>
      <c r="BK84" s="56">
        <f t="shared" si="57"/>
        <v>0.12117361000000025</v>
      </c>
      <c r="BL84" s="37">
        <f t="shared" si="58"/>
        <v>0.34368976927889472</v>
      </c>
      <c r="BM84" s="37">
        <f t="shared" si="7"/>
        <v>0.34588785564975155</v>
      </c>
      <c r="BN84" s="37">
        <f t="shared" si="59"/>
        <v>0.20407383483335353</v>
      </c>
      <c r="BO84" s="38">
        <f t="shared" si="60"/>
        <v>0.20537900000000031</v>
      </c>
      <c r="CC84" s="11"/>
      <c r="CD84" s="11"/>
      <c r="CE84" s="11"/>
      <c r="CF84" s="39">
        <f t="shared" si="21"/>
        <v>0.5900000000000003</v>
      </c>
      <c r="CG84" s="40">
        <f t="shared" si="61"/>
        <v>0.58625060279614116</v>
      </c>
      <c r="CH84" s="40">
        <f t="shared" si="62"/>
        <v>0.60384254698154738</v>
      </c>
      <c r="CI84" s="40">
        <f t="shared" si="63"/>
        <v>0.34810000000000035</v>
      </c>
      <c r="CJ84" s="40">
        <f t="shared" si="64"/>
        <v>0.34810000000000035</v>
      </c>
      <c r="CK84" s="40">
        <f t="shared" si="65"/>
        <v>0.12117361000000025</v>
      </c>
      <c r="CL84" s="40">
        <f t="shared" si="66"/>
        <v>0.36462582154516227</v>
      </c>
      <c r="CM84" s="40">
        <f t="shared" si="67"/>
        <v>0.35626710271911316</v>
      </c>
      <c r="CN84" s="40">
        <f t="shared" si="68"/>
        <v>0.21019759060427687</v>
      </c>
      <c r="CO84" s="41">
        <f t="shared" si="69"/>
        <v>0.20537900000000031</v>
      </c>
      <c r="CQ84" s="96">
        <f t="shared" si="20"/>
        <v>0.5900000000000003</v>
      </c>
      <c r="CR84" s="72">
        <f t="shared" si="10"/>
        <v>0.60384254698163919</v>
      </c>
      <c r="CT84" s="72">
        <f t="shared" si="11"/>
        <v>0.58625060279614116</v>
      </c>
    </row>
    <row r="85" spans="3:98" s="8" customFormat="1" ht="14.2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10"/>
      <c r="BC85" s="10"/>
      <c r="BD85" s="10"/>
      <c r="BE85" s="23">
        <f t="shared" si="22"/>
        <v>0.60000000000000031</v>
      </c>
      <c r="BF85" s="37">
        <f t="shared" si="54"/>
        <v>0.62214561562400006</v>
      </c>
      <c r="BG85" s="37"/>
      <c r="BH85" s="37">
        <f t="shared" si="6"/>
        <v>0.59230407804811036</v>
      </c>
      <c r="BI85" s="37">
        <f t="shared" si="55"/>
        <v>0.36000000000000038</v>
      </c>
      <c r="BJ85" s="37">
        <f t="shared" si="56"/>
        <v>0.36000000000000038</v>
      </c>
      <c r="BK85" s="56">
        <f t="shared" si="57"/>
        <v>0.12960000000000027</v>
      </c>
      <c r="BL85" s="37">
        <f t="shared" si="58"/>
        <v>0.35082412087242199</v>
      </c>
      <c r="BM85" s="37">
        <f t="shared" si="7"/>
        <v>0.35538244682886638</v>
      </c>
      <c r="BN85" s="37">
        <f t="shared" si="59"/>
        <v>0.21322946809731996</v>
      </c>
      <c r="BO85" s="38">
        <f t="shared" si="60"/>
        <v>0.21600000000000033</v>
      </c>
      <c r="CC85" s="11"/>
      <c r="CD85" s="11"/>
      <c r="CE85" s="11"/>
      <c r="CF85" s="39">
        <f t="shared" si="21"/>
        <v>0.60000000000000031</v>
      </c>
      <c r="CG85" s="40">
        <f t="shared" si="61"/>
        <v>0.59230407804806284</v>
      </c>
      <c r="CH85" s="40">
        <f t="shared" si="62"/>
        <v>0.61007767219383002</v>
      </c>
      <c r="CI85" s="40">
        <f t="shared" si="63"/>
        <v>0.36000000000000038</v>
      </c>
      <c r="CJ85" s="40">
        <f t="shared" si="64"/>
        <v>0.36000000000000038</v>
      </c>
      <c r="CK85" s="40">
        <f t="shared" si="65"/>
        <v>0.12960000000000027</v>
      </c>
      <c r="CL85" s="40">
        <f t="shared" si="66"/>
        <v>0.3721947661094423</v>
      </c>
      <c r="CM85" s="40">
        <f t="shared" si="67"/>
        <v>0.36604660331629818</v>
      </c>
      <c r="CN85" s="40">
        <f t="shared" si="68"/>
        <v>0.21962796198977905</v>
      </c>
      <c r="CO85" s="41">
        <f t="shared" si="69"/>
        <v>0.21600000000000033</v>
      </c>
      <c r="CQ85" s="96">
        <f t="shared" si="20"/>
        <v>0.60000000000000031</v>
      </c>
      <c r="CR85" s="72">
        <f t="shared" si="10"/>
        <v>0.61007767219392139</v>
      </c>
      <c r="CT85" s="72">
        <f t="shared" si="11"/>
        <v>0.59230407804806284</v>
      </c>
    </row>
    <row r="86" spans="3:98" s="8" customFormat="1" ht="14.2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10"/>
      <c r="BC86" s="10"/>
      <c r="BD86" s="10"/>
      <c r="BE86" s="23">
        <f t="shared" si="22"/>
        <v>0.61000000000000032</v>
      </c>
      <c r="BF86" s="37">
        <f t="shared" si="54"/>
        <v>0.62850216356819011</v>
      </c>
      <c r="BG86" s="37"/>
      <c r="BH86" s="37">
        <f t="shared" si="6"/>
        <v>0.59835573086877014</v>
      </c>
      <c r="BI86" s="37">
        <f t="shared" si="55"/>
        <v>0.37210000000000037</v>
      </c>
      <c r="BJ86" s="37">
        <f t="shared" si="56"/>
        <v>0.37210000000000037</v>
      </c>
      <c r="BK86" s="56">
        <f t="shared" si="57"/>
        <v>0.13845841000000028</v>
      </c>
      <c r="BL86" s="37">
        <f t="shared" si="58"/>
        <v>0.3580295806635001</v>
      </c>
      <c r="BM86" s="37">
        <f t="shared" si="7"/>
        <v>0.36499699582994999</v>
      </c>
      <c r="BN86" s="37">
        <f t="shared" si="59"/>
        <v>0.22264816745626959</v>
      </c>
      <c r="BO86" s="38">
        <f t="shared" si="60"/>
        <v>0.22698100000000035</v>
      </c>
      <c r="CC86" s="11"/>
      <c r="CD86" s="11"/>
      <c r="CE86" s="11"/>
      <c r="CF86" s="39">
        <f t="shared" si="21"/>
        <v>0.61000000000000032</v>
      </c>
      <c r="CG86" s="40">
        <f t="shared" si="61"/>
        <v>0.59835573086872262</v>
      </c>
      <c r="CH86" s="40">
        <f t="shared" si="62"/>
        <v>0.61631092028815393</v>
      </c>
      <c r="CI86" s="40">
        <f t="shared" si="63"/>
        <v>0.37210000000000037</v>
      </c>
      <c r="CJ86" s="40">
        <f t="shared" si="64"/>
        <v>0.37210000000000037</v>
      </c>
      <c r="CK86" s="40">
        <f t="shared" si="65"/>
        <v>0.13845841000000028</v>
      </c>
      <c r="CL86" s="40">
        <f t="shared" si="66"/>
        <v>0.37983915046643124</v>
      </c>
      <c r="CM86" s="40">
        <f t="shared" si="67"/>
        <v>0.37594966137577407</v>
      </c>
      <c r="CN86" s="40">
        <f t="shared" si="68"/>
        <v>0.22932929343922231</v>
      </c>
      <c r="CO86" s="41">
        <f t="shared" si="69"/>
        <v>0.22698100000000035</v>
      </c>
      <c r="CQ86" s="96">
        <f t="shared" si="20"/>
        <v>0.61000000000000032</v>
      </c>
      <c r="CR86" s="72">
        <f t="shared" si="10"/>
        <v>0.61631092028824475</v>
      </c>
      <c r="CT86" s="72">
        <f t="shared" si="11"/>
        <v>0.59835573086872262</v>
      </c>
    </row>
    <row r="87" spans="3:98" s="8" customFormat="1" ht="14.2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0"/>
      <c r="BC87" s="10"/>
      <c r="BD87" s="10"/>
      <c r="BE87" s="23">
        <f t="shared" si="22"/>
        <v>0.62000000000000033</v>
      </c>
      <c r="BF87" s="37">
        <f t="shared" si="54"/>
        <v>0.63485679726316013</v>
      </c>
      <c r="BG87" s="37"/>
      <c r="BH87" s="37">
        <f t="shared" si="6"/>
        <v>0.60440556125816791</v>
      </c>
      <c r="BI87" s="37">
        <f t="shared" si="55"/>
        <v>0.38440000000000041</v>
      </c>
      <c r="BJ87" s="37">
        <f t="shared" si="56"/>
        <v>0.38440000000000041</v>
      </c>
      <c r="BK87" s="56">
        <f t="shared" si="57"/>
        <v>0.14776336000000032</v>
      </c>
      <c r="BL87" s="37">
        <f t="shared" si="58"/>
        <v>0.36530608247980095</v>
      </c>
      <c r="BM87" s="37">
        <f t="shared" si="7"/>
        <v>0.3747314479800643</v>
      </c>
      <c r="BN87" s="37">
        <f t="shared" si="59"/>
        <v>0.23233349774764001</v>
      </c>
      <c r="BO87" s="38">
        <f t="shared" si="60"/>
        <v>0.23832800000000037</v>
      </c>
      <c r="CC87" s="11"/>
      <c r="CD87" s="11"/>
      <c r="CE87" s="11"/>
      <c r="CF87" s="39">
        <f t="shared" si="21"/>
        <v>0.62000000000000033</v>
      </c>
      <c r="CG87" s="40">
        <f t="shared" si="61"/>
        <v>0.60440556125812039</v>
      </c>
      <c r="CH87" s="40">
        <f t="shared" si="62"/>
        <v>0.62254229126451888</v>
      </c>
      <c r="CI87" s="40">
        <f t="shared" si="63"/>
        <v>0.38440000000000041</v>
      </c>
      <c r="CJ87" s="40">
        <f t="shared" si="64"/>
        <v>0.38440000000000041</v>
      </c>
      <c r="CK87" s="40">
        <f t="shared" si="65"/>
        <v>0.14776336000000032</v>
      </c>
      <c r="CL87" s="40">
        <f t="shared" si="66"/>
        <v>0.38755890441287705</v>
      </c>
      <c r="CM87" s="40">
        <f t="shared" si="67"/>
        <v>0.38597622058400188</v>
      </c>
      <c r="CN87" s="40">
        <f t="shared" si="68"/>
        <v>0.23930525676208131</v>
      </c>
      <c r="CO87" s="41">
        <f t="shared" si="69"/>
        <v>0.23832800000000037</v>
      </c>
      <c r="CQ87" s="96">
        <f t="shared" si="20"/>
        <v>0.62000000000000033</v>
      </c>
      <c r="CR87" s="72">
        <f t="shared" si="10"/>
        <v>0.62254229126460903</v>
      </c>
      <c r="CT87" s="72">
        <f t="shared" si="11"/>
        <v>0.60440556125812039</v>
      </c>
    </row>
    <row r="88" spans="3:98" s="8" customFormat="1" ht="14.2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10"/>
      <c r="BC88" s="10"/>
      <c r="BD88" s="10"/>
      <c r="BE88" s="23">
        <f t="shared" si="22"/>
        <v>0.63000000000000034</v>
      </c>
      <c r="BF88" s="37">
        <f t="shared" si="54"/>
        <v>0.64120951670891013</v>
      </c>
      <c r="BG88" s="37"/>
      <c r="BH88" s="37">
        <f t="shared" si="6"/>
        <v>0.61045356921630378</v>
      </c>
      <c r="BI88" s="37">
        <f t="shared" si="55"/>
        <v>0.39690000000000042</v>
      </c>
      <c r="BJ88" s="37">
        <f t="shared" si="56"/>
        <v>0.39690000000000042</v>
      </c>
      <c r="BK88" s="56">
        <f t="shared" si="57"/>
        <v>0.15752961000000032</v>
      </c>
      <c r="BL88" s="37">
        <f t="shared" si="58"/>
        <v>0.37265356016892459</v>
      </c>
      <c r="BM88" s="37">
        <f t="shared" si="7"/>
        <v>0.38458574860627159</v>
      </c>
      <c r="BN88" s="37">
        <f t="shared" si="59"/>
        <v>0.24228902162195123</v>
      </c>
      <c r="BO88" s="38">
        <f t="shared" si="60"/>
        <v>0.25004700000000041</v>
      </c>
      <c r="CC88" s="11"/>
      <c r="CD88" s="11"/>
      <c r="CE88" s="11"/>
      <c r="CF88" s="39">
        <f t="shared" si="21"/>
        <v>0.63000000000000034</v>
      </c>
      <c r="CG88" s="40">
        <f t="shared" si="61"/>
        <v>0.61045356921625615</v>
      </c>
      <c r="CH88" s="40">
        <f t="shared" si="62"/>
        <v>0.62877178512292486</v>
      </c>
      <c r="CI88" s="40">
        <f t="shared" si="63"/>
        <v>0.39690000000000042</v>
      </c>
      <c r="CJ88" s="40">
        <f t="shared" si="64"/>
        <v>0.39690000000000042</v>
      </c>
      <c r="CK88" s="40">
        <f t="shared" si="65"/>
        <v>0.15752961000000032</v>
      </c>
      <c r="CL88" s="40">
        <f t="shared" si="66"/>
        <v>0.39535395776666959</v>
      </c>
      <c r="CM88" s="40">
        <f t="shared" si="67"/>
        <v>0.3961262246274429</v>
      </c>
      <c r="CN88" s="40">
        <f t="shared" si="68"/>
        <v>0.24955952151528915</v>
      </c>
      <c r="CO88" s="41">
        <f t="shared" si="69"/>
        <v>0.25004700000000041</v>
      </c>
      <c r="CQ88" s="96">
        <f t="shared" si="20"/>
        <v>0.63000000000000034</v>
      </c>
      <c r="CR88" s="72">
        <f t="shared" si="10"/>
        <v>0.62877178512301435</v>
      </c>
      <c r="CT88" s="72">
        <f t="shared" si="11"/>
        <v>0.61045356921625615</v>
      </c>
    </row>
    <row r="89" spans="3:98" s="8" customFormat="1" ht="14.2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10"/>
      <c r="BC89" s="10"/>
      <c r="BD89" s="10"/>
      <c r="BE89" s="23">
        <f t="shared" si="22"/>
        <v>0.64000000000000035</v>
      </c>
      <c r="BF89" s="37">
        <f t="shared" si="54"/>
        <v>0.64756032190544022</v>
      </c>
      <c r="BG89" s="37"/>
      <c r="BH89" s="37">
        <f t="shared" si="6"/>
        <v>0.61649975474317764</v>
      </c>
      <c r="BI89" s="37">
        <f t="shared" si="55"/>
        <v>0.40960000000000046</v>
      </c>
      <c r="BJ89" s="37">
        <f t="shared" si="56"/>
        <v>0.40960000000000046</v>
      </c>
      <c r="BK89" s="56">
        <f t="shared" si="57"/>
        <v>0.16777216000000039</v>
      </c>
      <c r="BL89" s="37">
        <f t="shared" si="58"/>
        <v>0.38007194759839819</v>
      </c>
      <c r="BM89" s="37">
        <f t="shared" si="7"/>
        <v>0.39455984303563391</v>
      </c>
      <c r="BN89" s="37">
        <f t="shared" si="59"/>
        <v>0.25251829954280586</v>
      </c>
      <c r="BO89" s="38">
        <f t="shared" si="60"/>
        <v>0.26214400000000043</v>
      </c>
      <c r="CC89" s="11"/>
      <c r="CD89" s="11"/>
      <c r="CE89" s="11"/>
      <c r="CF89" s="39">
        <f t="shared" si="21"/>
        <v>0.64000000000000035</v>
      </c>
      <c r="CG89" s="40">
        <f t="shared" si="61"/>
        <v>0.61649975474313001</v>
      </c>
      <c r="CH89" s="40">
        <f t="shared" si="62"/>
        <v>0.634999401863372</v>
      </c>
      <c r="CI89" s="40">
        <f t="shared" si="63"/>
        <v>0.40960000000000046</v>
      </c>
      <c r="CJ89" s="40">
        <f t="shared" si="64"/>
        <v>0.40960000000000046</v>
      </c>
      <c r="CK89" s="40">
        <f t="shared" si="65"/>
        <v>0.16777216000000039</v>
      </c>
      <c r="CL89" s="40">
        <f t="shared" si="66"/>
        <v>0.40322424036684024</v>
      </c>
      <c r="CM89" s="40">
        <f t="shared" si="67"/>
        <v>0.40639961719255829</v>
      </c>
      <c r="CN89" s="40">
        <f t="shared" si="68"/>
        <v>0.26009575500323745</v>
      </c>
      <c r="CO89" s="41">
        <f t="shared" si="69"/>
        <v>0.26214400000000043</v>
      </c>
      <c r="CQ89" s="96">
        <f t="shared" si="20"/>
        <v>0.64000000000000035</v>
      </c>
      <c r="CR89" s="72">
        <f t="shared" si="10"/>
        <v>0.63499940186346093</v>
      </c>
      <c r="CT89" s="72">
        <f t="shared" si="11"/>
        <v>0.61649975474313001</v>
      </c>
    </row>
    <row r="90" spans="3:98" s="8" customFormat="1" ht="14.2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10"/>
      <c r="BC90" s="10"/>
      <c r="BD90" s="10"/>
      <c r="BE90" s="23">
        <f t="shared" si="22"/>
        <v>0.65000000000000036</v>
      </c>
      <c r="BF90" s="37">
        <f t="shared" si="54"/>
        <v>0.65390921285275017</v>
      </c>
      <c r="BG90" s="37"/>
      <c r="BH90" s="37">
        <f t="shared" si="6"/>
        <v>0.62254411783878949</v>
      </c>
      <c r="BI90" s="37">
        <f t="shared" si="55"/>
        <v>0.42250000000000049</v>
      </c>
      <c r="BJ90" s="37">
        <f t="shared" si="56"/>
        <v>0.42250000000000049</v>
      </c>
      <c r="BK90" s="56">
        <f t="shared" si="57"/>
        <v>0.17850625000000042</v>
      </c>
      <c r="BL90" s="37">
        <f t="shared" si="58"/>
        <v>0.38756117865567663</v>
      </c>
      <c r="BM90" s="37">
        <f t="shared" si="7"/>
        <v>0.4046536765952134</v>
      </c>
      <c r="BN90" s="37">
        <f t="shared" si="59"/>
        <v>0.26302488978688887</v>
      </c>
      <c r="BO90" s="38">
        <f t="shared" si="60"/>
        <v>0.27462500000000045</v>
      </c>
      <c r="CC90" s="11"/>
      <c r="CD90" s="11"/>
      <c r="CE90" s="11"/>
      <c r="CF90" s="39">
        <f t="shared" si="21"/>
        <v>0.65000000000000036</v>
      </c>
      <c r="CG90" s="40">
        <f t="shared" si="61"/>
        <v>0.62254411783874186</v>
      </c>
      <c r="CH90" s="40">
        <f t="shared" si="62"/>
        <v>0.64122514148586018</v>
      </c>
      <c r="CI90" s="40">
        <f t="shared" si="63"/>
        <v>0.42250000000000049</v>
      </c>
      <c r="CJ90" s="40">
        <f t="shared" si="64"/>
        <v>0.42250000000000049</v>
      </c>
      <c r="CK90" s="40">
        <f t="shared" si="65"/>
        <v>0.17850625000000042</v>
      </c>
      <c r="CL90" s="40">
        <f t="shared" si="66"/>
        <v>0.41116968207356142</v>
      </c>
      <c r="CM90" s="40">
        <f t="shared" si="67"/>
        <v>0.41679634196580934</v>
      </c>
      <c r="CN90" s="40">
        <f t="shared" si="68"/>
        <v>0.27091762227777622</v>
      </c>
      <c r="CO90" s="41">
        <f t="shared" si="69"/>
        <v>0.27462500000000045</v>
      </c>
      <c r="CQ90" s="96">
        <f t="shared" si="20"/>
        <v>0.65000000000000036</v>
      </c>
      <c r="CR90" s="72">
        <f t="shared" si="10"/>
        <v>0.64122514148594867</v>
      </c>
      <c r="CT90" s="72">
        <f t="shared" si="11"/>
        <v>0.62254411783874186</v>
      </c>
    </row>
    <row r="91" spans="3:98" s="8" customFormat="1" ht="14.2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0"/>
      <c r="BC91" s="10"/>
      <c r="BD91" s="10"/>
      <c r="BE91" s="23">
        <f t="shared" si="22"/>
        <v>0.66000000000000036</v>
      </c>
      <c r="BF91" s="37">
        <f t="shared" si="54"/>
        <v>0.6602561895508402</v>
      </c>
      <c r="BG91" s="37"/>
      <c r="BH91" s="37">
        <f t="shared" ref="BH91:BH154" si="70">$I$7+$I$8*BE91-$I$9*BE91*BE91+(BF91/$BC$8)*$BC$9</f>
        <v>0.62858665850313944</v>
      </c>
      <c r="BI91" s="37">
        <f t="shared" si="55"/>
        <v>0.43560000000000049</v>
      </c>
      <c r="BJ91" s="37">
        <f t="shared" si="56"/>
        <v>0.43560000000000049</v>
      </c>
      <c r="BK91" s="56">
        <f t="shared" si="57"/>
        <v>0.18974736000000042</v>
      </c>
      <c r="BL91" s="37">
        <f t="shared" si="58"/>
        <v>0.39512118724814244</v>
      </c>
      <c r="BM91" s="37">
        <f t="shared" ref="BM91:BM154" si="71">BE91*BH91</f>
        <v>0.41486719461207228</v>
      </c>
      <c r="BN91" s="37">
        <f t="shared" si="59"/>
        <v>0.27381234844396785</v>
      </c>
      <c r="BO91" s="38">
        <f t="shared" si="60"/>
        <v>0.28749600000000047</v>
      </c>
      <c r="CC91" s="11"/>
      <c r="CD91" s="11"/>
      <c r="CE91" s="11"/>
      <c r="CF91" s="39">
        <f t="shared" si="21"/>
        <v>0.66000000000000036</v>
      </c>
      <c r="CG91" s="40">
        <f t="shared" si="61"/>
        <v>0.62858665850309181</v>
      </c>
      <c r="CH91" s="40">
        <f t="shared" si="62"/>
        <v>0.64744900399038952</v>
      </c>
      <c r="CI91" s="40">
        <f t="shared" si="63"/>
        <v>0.43560000000000049</v>
      </c>
      <c r="CJ91" s="40">
        <f t="shared" si="64"/>
        <v>0.43560000000000049</v>
      </c>
      <c r="CK91" s="40">
        <f t="shared" si="65"/>
        <v>0.18974736000000042</v>
      </c>
      <c r="CL91" s="40">
        <f t="shared" si="66"/>
        <v>0.41919021276814744</v>
      </c>
      <c r="CM91" s="40">
        <f t="shared" si="67"/>
        <v>0.42731634263365731</v>
      </c>
      <c r="CN91" s="40">
        <f t="shared" si="68"/>
        <v>0.28202878613821397</v>
      </c>
      <c r="CO91" s="41">
        <f t="shared" si="69"/>
        <v>0.28749600000000047</v>
      </c>
      <c r="CQ91" s="96">
        <f t="shared" si="20"/>
        <v>0.66000000000000036</v>
      </c>
      <c r="CR91" s="72">
        <f t="shared" si="10"/>
        <v>0.64744900399047745</v>
      </c>
      <c r="CT91" s="72">
        <f t="shared" si="11"/>
        <v>0.62858665850309181</v>
      </c>
    </row>
    <row r="92" spans="3:98" ht="14.25" customHeight="1">
      <c r="BE92" s="23">
        <f t="shared" si="22"/>
        <v>0.67000000000000037</v>
      </c>
      <c r="BF92" s="37">
        <f t="shared" si="54"/>
        <v>0.66660125199971032</v>
      </c>
      <c r="BG92" s="37"/>
      <c r="BH92" s="37">
        <f t="shared" si="70"/>
        <v>0.6346273767362276</v>
      </c>
      <c r="BI92" s="37">
        <f t="shared" si="55"/>
        <v>0.44890000000000052</v>
      </c>
      <c r="BJ92" s="37">
        <f t="shared" si="56"/>
        <v>0.44890000000000052</v>
      </c>
      <c r="BK92" s="56">
        <f t="shared" si="57"/>
        <v>0.20151121000000047</v>
      </c>
      <c r="BL92" s="37">
        <f t="shared" si="58"/>
        <v>0.40275190730310578</v>
      </c>
      <c r="BM92" s="37">
        <f t="shared" si="71"/>
        <v>0.4252003424132727</v>
      </c>
      <c r="BN92" s="37">
        <f t="shared" si="59"/>
        <v>0.2848842294168929</v>
      </c>
      <c r="BO92" s="38">
        <f t="shared" si="60"/>
        <v>0.3007630000000005</v>
      </c>
      <c r="CF92" s="39">
        <f t="shared" si="21"/>
        <v>0.67000000000000037</v>
      </c>
      <c r="CG92" s="40">
        <f t="shared" si="61"/>
        <v>0.63462737673617975</v>
      </c>
      <c r="CH92" s="40">
        <f t="shared" si="62"/>
        <v>0.65367098937696</v>
      </c>
      <c r="CI92" s="40">
        <f t="shared" si="63"/>
        <v>0.44890000000000052</v>
      </c>
      <c r="CJ92" s="40">
        <f t="shared" si="64"/>
        <v>0.44890000000000052</v>
      </c>
      <c r="CK92" s="40">
        <f t="shared" si="65"/>
        <v>0.20151121000000047</v>
      </c>
      <c r="CL92" s="40">
        <f t="shared" si="66"/>
        <v>0.42728576235305377</v>
      </c>
      <c r="CM92" s="40">
        <f t="shared" si="67"/>
        <v>0.43795956288256344</v>
      </c>
      <c r="CN92" s="40">
        <f t="shared" si="68"/>
        <v>0.2934329071313177</v>
      </c>
      <c r="CO92" s="41">
        <f t="shared" si="69"/>
        <v>0.3007630000000005</v>
      </c>
      <c r="CQ92" s="96">
        <f t="shared" ref="CQ92:CQ155" si="72">BE92</f>
        <v>0.67000000000000037</v>
      </c>
      <c r="CR92" s="72">
        <f t="shared" ref="CR92:CR155" si="73">$I$23+$I$24*CQ92-$I$25*CQ92^2</f>
        <v>0.65367098937704737</v>
      </c>
      <c r="CS92" s="8"/>
      <c r="CT92" s="72">
        <f t="shared" ref="CT92:CT155" si="74">$I$15+$I$16*CQ92-$I$17*CQ92^2</f>
        <v>0.63462737673617975</v>
      </c>
    </row>
    <row r="93" spans="3:98" ht="14.25" customHeight="1">
      <c r="BE93" s="23">
        <f t="shared" si="22"/>
        <v>0.68000000000000038</v>
      </c>
      <c r="BF93" s="37">
        <f t="shared" si="54"/>
        <v>0.6729444001993603</v>
      </c>
      <c r="BG93" s="37"/>
      <c r="BH93" s="37">
        <f t="shared" si="70"/>
        <v>0.64066627253805353</v>
      </c>
      <c r="BI93" s="37">
        <f t="shared" si="55"/>
        <v>0.46240000000000053</v>
      </c>
      <c r="BJ93" s="37">
        <f t="shared" si="56"/>
        <v>0.46240000000000053</v>
      </c>
      <c r="BK93" s="56">
        <f t="shared" si="57"/>
        <v>0.21381376000000049</v>
      </c>
      <c r="BL93" s="37">
        <f t="shared" si="58"/>
        <v>0.41045327276780347</v>
      </c>
      <c r="BM93" s="37">
        <f t="shared" si="71"/>
        <v>0.43565306532587666</v>
      </c>
      <c r="BN93" s="37">
        <f t="shared" si="59"/>
        <v>0.29624408442159628</v>
      </c>
      <c r="BO93" s="38">
        <f t="shared" si="60"/>
        <v>0.31443200000000054</v>
      </c>
      <c r="CF93" s="39">
        <f t="shared" ref="CF93:CF156" si="75">CF92+0.01</f>
        <v>0.68000000000000038</v>
      </c>
      <c r="CG93" s="40">
        <f t="shared" si="61"/>
        <v>0.64066627253800579</v>
      </c>
      <c r="CH93" s="40">
        <f t="shared" si="62"/>
        <v>0.65989109764557163</v>
      </c>
      <c r="CI93" s="40">
        <f t="shared" si="63"/>
        <v>0.46240000000000053</v>
      </c>
      <c r="CJ93" s="40">
        <f t="shared" si="64"/>
        <v>0.46240000000000053</v>
      </c>
      <c r="CK93" s="40">
        <f t="shared" si="65"/>
        <v>0.21381376000000049</v>
      </c>
      <c r="CL93" s="40">
        <f t="shared" si="66"/>
        <v>0.43545626075187738</v>
      </c>
      <c r="CM93" s="40">
        <f t="shared" si="67"/>
        <v>0.44872594639898894</v>
      </c>
      <c r="CN93" s="40">
        <f t="shared" si="68"/>
        <v>0.30513364355131267</v>
      </c>
      <c r="CO93" s="41">
        <f t="shared" si="69"/>
        <v>0.31443200000000054</v>
      </c>
      <c r="CQ93" s="96">
        <f t="shared" si="72"/>
        <v>0.68000000000000038</v>
      </c>
      <c r="CR93" s="72">
        <f t="shared" si="73"/>
        <v>0.65989109764565834</v>
      </c>
      <c r="CS93" s="8"/>
      <c r="CT93" s="72">
        <f t="shared" si="74"/>
        <v>0.64066627253800579</v>
      </c>
    </row>
    <row r="94" spans="3:98" ht="14.25" customHeight="1">
      <c r="BE94" s="23">
        <f t="shared" ref="BE94:BE157" si="76">BE93+0.01</f>
        <v>0.69000000000000039</v>
      </c>
      <c r="BF94" s="37">
        <f t="shared" si="54"/>
        <v>0.67928563414979026</v>
      </c>
      <c r="BG94" s="37"/>
      <c r="BH94" s="37">
        <f t="shared" si="70"/>
        <v>0.64670334590861756</v>
      </c>
      <c r="BI94" s="37">
        <f t="shared" si="55"/>
        <v>0.47610000000000052</v>
      </c>
      <c r="BJ94" s="37">
        <f t="shared" si="56"/>
        <v>0.47610000000000052</v>
      </c>
      <c r="BK94" s="56">
        <f t="shared" si="57"/>
        <v>0.22667121000000051</v>
      </c>
      <c r="BL94" s="37">
        <f t="shared" si="58"/>
        <v>0.41822521760940107</v>
      </c>
      <c r="BM94" s="37">
        <f t="shared" si="71"/>
        <v>0.44622530867694638</v>
      </c>
      <c r="BN94" s="37">
        <f t="shared" si="59"/>
        <v>0.30789546298709314</v>
      </c>
      <c r="BO94" s="38">
        <f t="shared" si="60"/>
        <v>0.32850900000000055</v>
      </c>
      <c r="CF94" s="39">
        <f t="shared" si="75"/>
        <v>0.69000000000000039</v>
      </c>
      <c r="CG94" s="40">
        <f t="shared" si="61"/>
        <v>0.64670334590856982</v>
      </c>
      <c r="CH94" s="40">
        <f t="shared" si="62"/>
        <v>0.6661093287962242</v>
      </c>
      <c r="CI94" s="40">
        <f t="shared" si="63"/>
        <v>0.47610000000000052</v>
      </c>
      <c r="CJ94" s="40">
        <f t="shared" si="64"/>
        <v>0.47610000000000052</v>
      </c>
      <c r="CK94" s="40">
        <f t="shared" si="65"/>
        <v>0.22667121000000051</v>
      </c>
      <c r="CL94" s="40">
        <f t="shared" si="66"/>
        <v>0.44370163790935629</v>
      </c>
      <c r="CM94" s="40">
        <f t="shared" si="67"/>
        <v>0.45961543686939493</v>
      </c>
      <c r="CN94" s="40">
        <f t="shared" si="68"/>
        <v>0.31713465143988268</v>
      </c>
      <c r="CO94" s="41">
        <f t="shared" si="69"/>
        <v>0.32850900000000055</v>
      </c>
      <c r="CQ94" s="96">
        <f t="shared" si="72"/>
        <v>0.69000000000000039</v>
      </c>
      <c r="CR94" s="72">
        <f t="shared" si="73"/>
        <v>0.66610932879631035</v>
      </c>
      <c r="CS94" s="8"/>
      <c r="CT94" s="72">
        <f t="shared" si="74"/>
        <v>0.64670334590856982</v>
      </c>
    </row>
    <row r="95" spans="3:98" ht="14.25" customHeight="1">
      <c r="BE95" s="23">
        <f t="shared" si="76"/>
        <v>0.7000000000000004</v>
      </c>
      <c r="BF95" s="37">
        <f t="shared" si="54"/>
        <v>0.6856249538510002</v>
      </c>
      <c r="BG95" s="37"/>
      <c r="BH95" s="37">
        <f t="shared" si="70"/>
        <v>0.65273859684791957</v>
      </c>
      <c r="BI95" s="37">
        <f t="shared" si="55"/>
        <v>0.49000000000000055</v>
      </c>
      <c r="BJ95" s="37">
        <f t="shared" si="56"/>
        <v>0.49000000000000055</v>
      </c>
      <c r="BK95" s="56">
        <f t="shared" si="57"/>
        <v>0.24010000000000054</v>
      </c>
      <c r="BL95" s="37">
        <f t="shared" si="58"/>
        <v>0.42606767581499089</v>
      </c>
      <c r="BM95" s="37">
        <f t="shared" si="71"/>
        <v>0.45691701779354393</v>
      </c>
      <c r="BN95" s="37">
        <f t="shared" si="59"/>
        <v>0.31984191245548094</v>
      </c>
      <c r="BO95" s="38">
        <f t="shared" si="60"/>
        <v>0.34300000000000058</v>
      </c>
      <c r="CF95" s="39">
        <f t="shared" si="75"/>
        <v>0.7000000000000004</v>
      </c>
      <c r="CG95" s="40">
        <f t="shared" si="61"/>
        <v>0.65273859684787183</v>
      </c>
      <c r="CH95" s="40">
        <f t="shared" si="62"/>
        <v>0.67232568282891791</v>
      </c>
      <c r="CI95" s="40">
        <f t="shared" si="63"/>
        <v>0.49000000000000055</v>
      </c>
      <c r="CJ95" s="40">
        <f t="shared" si="64"/>
        <v>0.49000000000000055</v>
      </c>
      <c r="CK95" s="40">
        <f t="shared" si="65"/>
        <v>0.24010000000000054</v>
      </c>
      <c r="CL95" s="40">
        <f t="shared" si="66"/>
        <v>0.45202182379137074</v>
      </c>
      <c r="CM95" s="40">
        <f t="shared" si="67"/>
        <v>0.47062797798024281</v>
      </c>
      <c r="CN95" s="40">
        <f t="shared" si="68"/>
        <v>0.32943958458617012</v>
      </c>
      <c r="CO95" s="41">
        <f t="shared" si="69"/>
        <v>0.34300000000000058</v>
      </c>
      <c r="CQ95" s="96">
        <f t="shared" si="72"/>
        <v>0.7000000000000004</v>
      </c>
      <c r="CR95" s="72">
        <f t="shared" si="73"/>
        <v>0.67232568282900351</v>
      </c>
      <c r="CS95" s="8"/>
      <c r="CT95" s="72">
        <f t="shared" si="74"/>
        <v>0.65273859684787183</v>
      </c>
    </row>
    <row r="96" spans="3:98" ht="14.25" customHeight="1">
      <c r="BE96" s="23">
        <f t="shared" si="76"/>
        <v>0.71000000000000041</v>
      </c>
      <c r="BF96" s="37">
        <f t="shared" si="54"/>
        <v>0.69196235930299022</v>
      </c>
      <c r="BG96" s="37"/>
      <c r="BH96" s="37">
        <f t="shared" si="70"/>
        <v>0.65877202535595969</v>
      </c>
      <c r="BI96" s="37">
        <f t="shared" si="55"/>
        <v>0.50410000000000055</v>
      </c>
      <c r="BJ96" s="37">
        <f t="shared" si="56"/>
        <v>0.50410000000000055</v>
      </c>
      <c r="BK96" s="56">
        <f t="shared" si="57"/>
        <v>0.25411681000000053</v>
      </c>
      <c r="BL96" s="37">
        <f t="shared" si="58"/>
        <v>0.43398058139159318</v>
      </c>
      <c r="BM96" s="37">
        <f t="shared" si="71"/>
        <v>0.46772813800273166</v>
      </c>
      <c r="BN96" s="37">
        <f t="shared" si="59"/>
        <v>0.33208697798193965</v>
      </c>
      <c r="BO96" s="38">
        <f t="shared" si="60"/>
        <v>0.35791100000000059</v>
      </c>
      <c r="CF96" s="39">
        <f t="shared" si="75"/>
        <v>0.71000000000000041</v>
      </c>
      <c r="CG96" s="40">
        <f t="shared" si="61"/>
        <v>0.65877202535591195</v>
      </c>
      <c r="CH96" s="40">
        <f t="shared" si="62"/>
        <v>0.67854015974365278</v>
      </c>
      <c r="CI96" s="40">
        <f t="shared" si="63"/>
        <v>0.50410000000000055</v>
      </c>
      <c r="CJ96" s="40">
        <f t="shared" si="64"/>
        <v>0.50410000000000055</v>
      </c>
      <c r="CK96" s="40">
        <f t="shared" si="65"/>
        <v>0.25411681000000053</v>
      </c>
      <c r="CL96" s="40">
        <f t="shared" si="66"/>
        <v>0.46041674838494184</v>
      </c>
      <c r="CM96" s="40">
        <f t="shared" si="67"/>
        <v>0.48176351341799373</v>
      </c>
      <c r="CN96" s="40">
        <f t="shared" si="68"/>
        <v>0.34205209452677576</v>
      </c>
      <c r="CO96" s="41">
        <f t="shared" si="69"/>
        <v>0.35791100000000059</v>
      </c>
      <c r="CQ96" s="96">
        <f t="shared" si="72"/>
        <v>0.71000000000000041</v>
      </c>
      <c r="CR96" s="72">
        <f t="shared" si="73"/>
        <v>0.67854015974373783</v>
      </c>
      <c r="CS96" s="8"/>
      <c r="CT96" s="72">
        <f t="shared" si="74"/>
        <v>0.65877202535591195</v>
      </c>
    </row>
    <row r="97" spans="57:98" ht="14.25" customHeight="1">
      <c r="BE97" s="23">
        <f t="shared" si="76"/>
        <v>0.72000000000000042</v>
      </c>
      <c r="BF97" s="37">
        <f t="shared" si="54"/>
        <v>0.69829785050576032</v>
      </c>
      <c r="BG97" s="37"/>
      <c r="BH97" s="37">
        <f t="shared" si="70"/>
        <v>0.66480363143273791</v>
      </c>
      <c r="BI97" s="37">
        <f t="shared" si="55"/>
        <v>0.51840000000000064</v>
      </c>
      <c r="BJ97" s="37">
        <f t="shared" si="56"/>
        <v>0.51840000000000064</v>
      </c>
      <c r="BK97" s="56">
        <f t="shared" si="57"/>
        <v>0.26873856000000068</v>
      </c>
      <c r="BL97" s="37">
        <f t="shared" si="58"/>
        <v>0.44196386836615564</v>
      </c>
      <c r="BM97" s="37">
        <f t="shared" si="71"/>
        <v>0.47865861463157156</v>
      </c>
      <c r="BN97" s="37">
        <f t="shared" si="59"/>
        <v>0.34463420253473176</v>
      </c>
      <c r="BO97" s="38">
        <f t="shared" si="60"/>
        <v>0.37324800000000069</v>
      </c>
      <c r="CF97" s="39">
        <f t="shared" si="75"/>
        <v>0.72000000000000042</v>
      </c>
      <c r="CG97" s="40">
        <f t="shared" si="61"/>
        <v>0.66480363143269017</v>
      </c>
      <c r="CH97" s="40">
        <f t="shared" si="62"/>
        <v>0.6847527595404288</v>
      </c>
      <c r="CI97" s="40">
        <f t="shared" si="63"/>
        <v>0.51840000000000064</v>
      </c>
      <c r="CJ97" s="40">
        <f t="shared" si="64"/>
        <v>0.51840000000000064</v>
      </c>
      <c r="CK97" s="40">
        <f t="shared" si="65"/>
        <v>0.26873856000000068</v>
      </c>
      <c r="CL97" s="40">
        <f t="shared" si="66"/>
        <v>0.46888634169823229</v>
      </c>
      <c r="CM97" s="40">
        <f t="shared" si="67"/>
        <v>0.49302198686910903</v>
      </c>
      <c r="CN97" s="40">
        <f t="shared" si="68"/>
        <v>0.35497583054575871</v>
      </c>
      <c r="CO97" s="41">
        <f t="shared" si="69"/>
        <v>0.37324800000000069</v>
      </c>
      <c r="CQ97" s="96">
        <f t="shared" si="72"/>
        <v>0.72000000000000042</v>
      </c>
      <c r="CR97" s="72">
        <f t="shared" si="73"/>
        <v>0.68475275954051329</v>
      </c>
      <c r="CS97" s="8"/>
      <c r="CT97" s="72">
        <f t="shared" si="74"/>
        <v>0.66480363143269017</v>
      </c>
    </row>
    <row r="98" spans="57:98" ht="14.25" customHeight="1">
      <c r="BE98" s="23">
        <f t="shared" si="76"/>
        <v>0.73000000000000043</v>
      </c>
      <c r="BF98" s="37">
        <f t="shared" si="54"/>
        <v>0.70463142745931018</v>
      </c>
      <c r="BG98" s="37"/>
      <c r="BH98" s="37">
        <f t="shared" si="70"/>
        <v>0.670833415078254</v>
      </c>
      <c r="BI98" s="37">
        <f t="shared" si="55"/>
        <v>0.5329000000000006</v>
      </c>
      <c r="BJ98" s="37">
        <f t="shared" si="56"/>
        <v>0.5329000000000006</v>
      </c>
      <c r="BK98" s="56">
        <f t="shared" si="57"/>
        <v>0.28398241000000063</v>
      </c>
      <c r="BL98" s="37">
        <f t="shared" si="58"/>
        <v>0.45001747078555304</v>
      </c>
      <c r="BM98" s="37">
        <f t="shared" si="71"/>
        <v>0.48970839300712571</v>
      </c>
      <c r="BN98" s="37">
        <f t="shared" si="59"/>
        <v>0.35748712689520196</v>
      </c>
      <c r="BO98" s="38">
        <f t="shared" si="60"/>
        <v>0.38901700000000067</v>
      </c>
      <c r="CF98" s="39">
        <f t="shared" si="75"/>
        <v>0.73000000000000043</v>
      </c>
      <c r="CG98" s="40">
        <f t="shared" si="61"/>
        <v>0.67083341507820626</v>
      </c>
      <c r="CH98" s="40">
        <f t="shared" si="62"/>
        <v>0.69096348221924586</v>
      </c>
      <c r="CI98" s="40">
        <f t="shared" si="63"/>
        <v>0.5329000000000006</v>
      </c>
      <c r="CJ98" s="40">
        <f t="shared" si="64"/>
        <v>0.5329000000000006</v>
      </c>
      <c r="CK98" s="40">
        <f t="shared" si="65"/>
        <v>0.28398241000000063</v>
      </c>
      <c r="CL98" s="40">
        <f t="shared" si="66"/>
        <v>0.47743053376054612</v>
      </c>
      <c r="CM98" s="40">
        <f t="shared" si="67"/>
        <v>0.50440334202004977</v>
      </c>
      <c r="CN98" s="40">
        <f t="shared" si="68"/>
        <v>0.36821443967463652</v>
      </c>
      <c r="CO98" s="41">
        <f t="shared" si="69"/>
        <v>0.38901700000000067</v>
      </c>
      <c r="CQ98" s="96">
        <f t="shared" si="72"/>
        <v>0.73000000000000043</v>
      </c>
      <c r="CR98" s="72">
        <f t="shared" si="73"/>
        <v>0.69096348221932968</v>
      </c>
      <c r="CS98" s="8"/>
      <c r="CT98" s="72">
        <f t="shared" si="74"/>
        <v>0.67083341507820626</v>
      </c>
    </row>
    <row r="99" spans="57:98" ht="14.25" customHeight="1">
      <c r="BE99" s="23">
        <f t="shared" si="76"/>
        <v>0.74000000000000044</v>
      </c>
      <c r="BF99" s="37">
        <f t="shared" si="54"/>
        <v>0.71096309016364023</v>
      </c>
      <c r="BG99" s="37"/>
      <c r="BH99" s="37">
        <f t="shared" si="70"/>
        <v>0.6768613762925082</v>
      </c>
      <c r="BI99" s="37">
        <f t="shared" si="55"/>
        <v>0.54760000000000064</v>
      </c>
      <c r="BJ99" s="37">
        <f t="shared" si="56"/>
        <v>0.54760000000000064</v>
      </c>
      <c r="BK99" s="56">
        <f t="shared" si="57"/>
        <v>0.2998657600000007</v>
      </c>
      <c r="BL99" s="37">
        <f t="shared" si="58"/>
        <v>0.45814132271658836</v>
      </c>
      <c r="BM99" s="37">
        <f t="shared" si="71"/>
        <v>0.50087741845645639</v>
      </c>
      <c r="BN99" s="37">
        <f t="shared" si="59"/>
        <v>0.37064928965777794</v>
      </c>
      <c r="BO99" s="38">
        <f t="shared" si="60"/>
        <v>0.40522400000000069</v>
      </c>
      <c r="CF99" s="39">
        <f t="shared" si="75"/>
        <v>0.74000000000000044</v>
      </c>
      <c r="CG99" s="40">
        <f t="shared" si="61"/>
        <v>0.67686137629246057</v>
      </c>
      <c r="CH99" s="40">
        <f t="shared" si="62"/>
        <v>0.69717232778010407</v>
      </c>
      <c r="CI99" s="40">
        <f t="shared" si="63"/>
        <v>0.54760000000000064</v>
      </c>
      <c r="CJ99" s="40">
        <f t="shared" si="64"/>
        <v>0.54760000000000064</v>
      </c>
      <c r="CK99" s="40">
        <f t="shared" si="65"/>
        <v>0.2998657600000007</v>
      </c>
      <c r="CL99" s="40">
        <f t="shared" si="66"/>
        <v>0.4860492546223289</v>
      </c>
      <c r="CM99" s="40">
        <f t="shared" si="67"/>
        <v>0.51590752255727734</v>
      </c>
      <c r="CN99" s="40">
        <f t="shared" si="68"/>
        <v>0.38177156669238543</v>
      </c>
      <c r="CO99" s="41">
        <f t="shared" si="69"/>
        <v>0.40522400000000069</v>
      </c>
      <c r="CQ99" s="96">
        <f t="shared" si="72"/>
        <v>0.74000000000000044</v>
      </c>
      <c r="CR99" s="72">
        <f t="shared" si="73"/>
        <v>0.69717232778018734</v>
      </c>
      <c r="CS99" s="8"/>
      <c r="CT99" s="72">
        <f t="shared" si="74"/>
        <v>0.67686137629246057</v>
      </c>
    </row>
    <row r="100" spans="57:98" ht="14.25" customHeight="1">
      <c r="BE100" s="23">
        <f t="shared" si="76"/>
        <v>0.75000000000000044</v>
      </c>
      <c r="BF100" s="37">
        <f t="shared" si="54"/>
        <v>0.71729283861875026</v>
      </c>
      <c r="BG100" s="37"/>
      <c r="BH100" s="37">
        <f t="shared" si="70"/>
        <v>0.6828875150755005</v>
      </c>
      <c r="BI100" s="37">
        <f t="shared" si="55"/>
        <v>0.56250000000000067</v>
      </c>
      <c r="BJ100" s="37">
        <f t="shared" si="56"/>
        <v>0.56250000000000067</v>
      </c>
      <c r="BK100" s="56">
        <f t="shared" si="57"/>
        <v>0.31640625000000078</v>
      </c>
      <c r="BL100" s="37">
        <f t="shared" si="58"/>
        <v>0.46633535824599193</v>
      </c>
      <c r="BM100" s="37">
        <f t="shared" si="71"/>
        <v>0.5121656363066257</v>
      </c>
      <c r="BN100" s="37">
        <f t="shared" si="59"/>
        <v>0.38412422722996947</v>
      </c>
      <c r="BO100" s="38">
        <f t="shared" si="60"/>
        <v>0.42187500000000078</v>
      </c>
      <c r="CF100" s="39">
        <f t="shared" si="75"/>
        <v>0.75000000000000044</v>
      </c>
      <c r="CG100" s="40">
        <f t="shared" si="61"/>
        <v>0.68288751507545276</v>
      </c>
      <c r="CH100" s="40">
        <f t="shared" si="62"/>
        <v>0.70337929622300333</v>
      </c>
      <c r="CI100" s="40">
        <f t="shared" si="63"/>
        <v>0.56250000000000067</v>
      </c>
      <c r="CJ100" s="40">
        <f t="shared" si="64"/>
        <v>0.56250000000000067</v>
      </c>
      <c r="CK100" s="40">
        <f t="shared" si="65"/>
        <v>0.31640625000000078</v>
      </c>
      <c r="CL100" s="40">
        <f t="shared" si="66"/>
        <v>0.49474243435516746</v>
      </c>
      <c r="CM100" s="40">
        <f t="shared" si="67"/>
        <v>0.5275344721672528</v>
      </c>
      <c r="CN100" s="40">
        <f t="shared" si="68"/>
        <v>0.39565085412543982</v>
      </c>
      <c r="CO100" s="41">
        <f t="shared" si="69"/>
        <v>0.42187500000000078</v>
      </c>
      <c r="CQ100" s="96">
        <f t="shared" si="72"/>
        <v>0.75000000000000044</v>
      </c>
      <c r="CR100" s="72">
        <f t="shared" si="73"/>
        <v>0.70337929622308604</v>
      </c>
      <c r="CS100" s="8"/>
      <c r="CT100" s="72">
        <f t="shared" si="74"/>
        <v>0.68288751507545276</v>
      </c>
    </row>
    <row r="101" spans="57:98" ht="14.25" customHeight="1">
      <c r="BE101" s="23">
        <f t="shared" si="76"/>
        <v>0.76000000000000045</v>
      </c>
      <c r="BF101" s="37">
        <f t="shared" si="54"/>
        <v>0.72362067282464027</v>
      </c>
      <c r="BG101" s="37"/>
      <c r="BH101" s="37">
        <f t="shared" si="70"/>
        <v>0.68891183142723078</v>
      </c>
      <c r="BI101" s="37">
        <f t="shared" si="55"/>
        <v>0.57760000000000067</v>
      </c>
      <c r="BJ101" s="37">
        <f t="shared" si="56"/>
        <v>0.57760000000000067</v>
      </c>
      <c r="BK101" s="56">
        <f t="shared" si="57"/>
        <v>0.33362176000000077</v>
      </c>
      <c r="BL101" s="37">
        <f t="shared" si="58"/>
        <v>0.47459951148042123</v>
      </c>
      <c r="BM101" s="37">
        <f t="shared" si="71"/>
        <v>0.52357299188469575</v>
      </c>
      <c r="BN101" s="37">
        <f t="shared" si="59"/>
        <v>0.39791547383236897</v>
      </c>
      <c r="BO101" s="38">
        <f t="shared" si="60"/>
        <v>0.43897600000000075</v>
      </c>
      <c r="CF101" s="39">
        <f t="shared" si="75"/>
        <v>0.76000000000000045</v>
      </c>
      <c r="CG101" s="40">
        <f t="shared" si="61"/>
        <v>0.68891183142718304</v>
      </c>
      <c r="CH101" s="40">
        <f t="shared" si="62"/>
        <v>0.70958438754794362</v>
      </c>
      <c r="CI101" s="40">
        <f t="shared" si="63"/>
        <v>0.57760000000000067</v>
      </c>
      <c r="CJ101" s="40">
        <f t="shared" si="64"/>
        <v>0.57760000000000067</v>
      </c>
      <c r="CK101" s="40">
        <f t="shared" si="65"/>
        <v>0.33362176000000077</v>
      </c>
      <c r="CL101" s="40">
        <f t="shared" si="66"/>
        <v>0.50351000305179028</v>
      </c>
      <c r="CM101" s="40">
        <f t="shared" si="67"/>
        <v>0.53928413453643742</v>
      </c>
      <c r="CN101" s="40">
        <f t="shared" si="68"/>
        <v>0.40985594224769273</v>
      </c>
      <c r="CO101" s="41">
        <f t="shared" si="69"/>
        <v>0.43897600000000075</v>
      </c>
      <c r="CQ101" s="96">
        <f t="shared" si="72"/>
        <v>0.76000000000000045</v>
      </c>
      <c r="CR101" s="72">
        <f t="shared" si="73"/>
        <v>0.70958438754802589</v>
      </c>
      <c r="CS101" s="8"/>
      <c r="CT101" s="72">
        <f t="shared" si="74"/>
        <v>0.68891183142718304</v>
      </c>
    </row>
    <row r="102" spans="57:98" ht="14.25" customHeight="1">
      <c r="BE102" s="23">
        <f t="shared" si="76"/>
        <v>0.77000000000000046</v>
      </c>
      <c r="BF102" s="37">
        <f t="shared" si="54"/>
        <v>0.72994659278131024</v>
      </c>
      <c r="BG102" s="37"/>
      <c r="BH102" s="37">
        <f t="shared" si="70"/>
        <v>0.69493432534769917</v>
      </c>
      <c r="BI102" s="37">
        <f t="shared" si="55"/>
        <v>0.59290000000000076</v>
      </c>
      <c r="BJ102" s="37">
        <f t="shared" si="56"/>
        <v>0.59290000000000076</v>
      </c>
      <c r="BK102" s="56">
        <f t="shared" si="57"/>
        <v>0.3515304100000009</v>
      </c>
      <c r="BL102" s="37">
        <f t="shared" si="58"/>
        <v>0.48293371654646178</v>
      </c>
      <c r="BM102" s="37">
        <f t="shared" si="71"/>
        <v>0.53509943051772868</v>
      </c>
      <c r="BN102" s="37">
        <f t="shared" si="59"/>
        <v>0.41202656149865136</v>
      </c>
      <c r="BO102" s="38">
        <f t="shared" si="60"/>
        <v>0.45653300000000085</v>
      </c>
      <c r="CF102" s="39">
        <f t="shared" si="75"/>
        <v>0.77000000000000046</v>
      </c>
      <c r="CG102" s="40">
        <f t="shared" si="61"/>
        <v>0.69493432534765143</v>
      </c>
      <c r="CH102" s="40">
        <f t="shared" si="62"/>
        <v>0.71578760175492517</v>
      </c>
      <c r="CI102" s="40">
        <f t="shared" si="63"/>
        <v>0.59290000000000076</v>
      </c>
      <c r="CJ102" s="40">
        <f t="shared" si="64"/>
        <v>0.59290000000000076</v>
      </c>
      <c r="CK102" s="40">
        <f t="shared" si="65"/>
        <v>0.3515304100000009</v>
      </c>
      <c r="CL102" s="40">
        <f t="shared" si="66"/>
        <v>0.51235189082606736</v>
      </c>
      <c r="CM102" s="40">
        <f t="shared" si="67"/>
        <v>0.55115645335129271</v>
      </c>
      <c r="CN102" s="40">
        <f t="shared" si="68"/>
        <v>0.42439046908049566</v>
      </c>
      <c r="CO102" s="41">
        <f t="shared" si="69"/>
        <v>0.45653300000000085</v>
      </c>
      <c r="CQ102" s="96">
        <f t="shared" si="72"/>
        <v>0.77000000000000046</v>
      </c>
      <c r="CR102" s="72">
        <f t="shared" si="73"/>
        <v>0.71578760175500677</v>
      </c>
      <c r="CS102" s="8"/>
      <c r="CT102" s="72">
        <f t="shared" si="74"/>
        <v>0.69493432534765143</v>
      </c>
    </row>
    <row r="103" spans="57:98" ht="14.25" customHeight="1">
      <c r="BE103" s="23">
        <f t="shared" si="76"/>
        <v>0.78000000000000047</v>
      </c>
      <c r="BF103" s="37">
        <f t="shared" si="54"/>
        <v>0.73627059848876031</v>
      </c>
      <c r="BG103" s="37"/>
      <c r="BH103" s="37">
        <f t="shared" si="70"/>
        <v>0.70095499683690554</v>
      </c>
      <c r="BI103" s="37">
        <f t="shared" si="55"/>
        <v>0.60840000000000072</v>
      </c>
      <c r="BJ103" s="37">
        <f t="shared" si="56"/>
        <v>0.60840000000000072</v>
      </c>
      <c r="BK103" s="56">
        <f t="shared" si="57"/>
        <v>0.37015056000000085</v>
      </c>
      <c r="BL103" s="37">
        <f t="shared" si="58"/>
        <v>0.49133790759062623</v>
      </c>
      <c r="BM103" s="37">
        <f t="shared" si="71"/>
        <v>0.54674489753278666</v>
      </c>
      <c r="BN103" s="37">
        <f t="shared" si="59"/>
        <v>0.42646102007557385</v>
      </c>
      <c r="BO103" s="38">
        <f t="shared" si="60"/>
        <v>0.47455200000000086</v>
      </c>
      <c r="CF103" s="39">
        <f t="shared" si="75"/>
        <v>0.78000000000000047</v>
      </c>
      <c r="CG103" s="40">
        <f t="shared" si="61"/>
        <v>0.7009549968368578</v>
      </c>
      <c r="CH103" s="40">
        <f t="shared" si="62"/>
        <v>0.72198893884394777</v>
      </c>
      <c r="CI103" s="40">
        <f t="shared" si="63"/>
        <v>0.60840000000000072</v>
      </c>
      <c r="CJ103" s="40">
        <f t="shared" si="64"/>
        <v>0.60840000000000072</v>
      </c>
      <c r="CK103" s="40">
        <f t="shared" si="65"/>
        <v>0.37015056000000085</v>
      </c>
      <c r="CL103" s="40">
        <f t="shared" si="66"/>
        <v>0.52126802781300974</v>
      </c>
      <c r="CM103" s="40">
        <f t="shared" si="67"/>
        <v>0.56315137229827961</v>
      </c>
      <c r="CN103" s="40">
        <f t="shared" si="68"/>
        <v>0.43925807039265835</v>
      </c>
      <c r="CO103" s="41">
        <f t="shared" si="69"/>
        <v>0.47455200000000086</v>
      </c>
      <c r="CQ103" s="96">
        <f t="shared" si="72"/>
        <v>0.78000000000000047</v>
      </c>
      <c r="CR103" s="72">
        <f t="shared" si="73"/>
        <v>0.72198893884402893</v>
      </c>
      <c r="CS103" s="8"/>
      <c r="CT103" s="72">
        <f t="shared" si="74"/>
        <v>0.7009549968368578</v>
      </c>
    </row>
    <row r="104" spans="57:98" ht="14.25" customHeight="1">
      <c r="BE104" s="23">
        <f t="shared" si="76"/>
        <v>0.79000000000000048</v>
      </c>
      <c r="BF104" s="37">
        <f t="shared" si="54"/>
        <v>0.74259268994699035</v>
      </c>
      <c r="BG104" s="37"/>
      <c r="BH104" s="37">
        <f t="shared" si="70"/>
        <v>0.70697384589485002</v>
      </c>
      <c r="BI104" s="37">
        <f t="shared" si="55"/>
        <v>0.62410000000000077</v>
      </c>
      <c r="BJ104" s="37">
        <f t="shared" si="56"/>
        <v>0.62410000000000077</v>
      </c>
      <c r="BK104" s="56">
        <f t="shared" si="57"/>
        <v>0.38950081000000097</v>
      </c>
      <c r="BL104" s="37">
        <f t="shared" si="58"/>
        <v>0.49981201877935516</v>
      </c>
      <c r="BM104" s="37">
        <f t="shared" si="71"/>
        <v>0.55850933825693183</v>
      </c>
      <c r="BN104" s="37">
        <f t="shared" si="59"/>
        <v>0.44122237722297641</v>
      </c>
      <c r="BO104" s="38">
        <f t="shared" si="60"/>
        <v>0.49303900000000089</v>
      </c>
      <c r="CF104" s="39">
        <f t="shared" si="75"/>
        <v>0.79000000000000048</v>
      </c>
      <c r="CG104" s="40">
        <f t="shared" si="61"/>
        <v>0.70697384589480217</v>
      </c>
      <c r="CH104" s="40">
        <f t="shared" si="62"/>
        <v>0.72818839881501141</v>
      </c>
      <c r="CI104" s="40">
        <f t="shared" si="63"/>
        <v>0.62410000000000077</v>
      </c>
      <c r="CJ104" s="40">
        <f t="shared" si="64"/>
        <v>0.62410000000000077</v>
      </c>
      <c r="CK104" s="40">
        <f t="shared" si="65"/>
        <v>0.38950081000000097</v>
      </c>
      <c r="CL104" s="40">
        <f t="shared" si="66"/>
        <v>0.53025834416877016</v>
      </c>
      <c r="CM104" s="40">
        <f t="shared" si="67"/>
        <v>0.5752688350638594</v>
      </c>
      <c r="CN104" s="40">
        <f t="shared" si="68"/>
        <v>0.45446237970044917</v>
      </c>
      <c r="CO104" s="41">
        <f t="shared" si="69"/>
        <v>0.49303900000000089</v>
      </c>
      <c r="CQ104" s="96">
        <f t="shared" si="72"/>
        <v>0.79000000000000048</v>
      </c>
      <c r="CR104" s="72">
        <f t="shared" si="73"/>
        <v>0.7281883988150919</v>
      </c>
      <c r="CS104" s="8"/>
      <c r="CT104" s="72">
        <f t="shared" si="74"/>
        <v>0.70697384589480217</v>
      </c>
    </row>
    <row r="105" spans="57:98" ht="14.25" customHeight="1">
      <c r="BE105" s="23">
        <f t="shared" si="76"/>
        <v>0.80000000000000049</v>
      </c>
      <c r="BF105" s="37">
        <f t="shared" si="54"/>
        <v>0.74891286715600036</v>
      </c>
      <c r="BG105" s="37"/>
      <c r="BH105" s="37">
        <f t="shared" si="70"/>
        <v>0.71299087252153248</v>
      </c>
      <c r="BI105" s="37">
        <f t="shared" si="55"/>
        <v>0.64000000000000079</v>
      </c>
      <c r="BJ105" s="37">
        <f t="shared" si="56"/>
        <v>0.64000000000000079</v>
      </c>
      <c r="BK105" s="56">
        <f t="shared" si="57"/>
        <v>0.40960000000000102</v>
      </c>
      <c r="BL105" s="37">
        <f t="shared" si="58"/>
        <v>0.50835598429901618</v>
      </c>
      <c r="BM105" s="37">
        <f t="shared" si="71"/>
        <v>0.57039269801722636</v>
      </c>
      <c r="BN105" s="37">
        <f t="shared" si="59"/>
        <v>0.45631415841378137</v>
      </c>
      <c r="BO105" s="38">
        <f t="shared" si="60"/>
        <v>0.5120000000000009</v>
      </c>
      <c r="CF105" s="39">
        <f t="shared" si="75"/>
        <v>0.80000000000000049</v>
      </c>
      <c r="CG105" s="40">
        <f t="shared" si="61"/>
        <v>0.71299087252148463</v>
      </c>
      <c r="CH105" s="40">
        <f t="shared" si="62"/>
        <v>0.73438598166811631</v>
      </c>
      <c r="CI105" s="40">
        <f t="shared" si="63"/>
        <v>0.64000000000000079</v>
      </c>
      <c r="CJ105" s="40">
        <f t="shared" si="64"/>
        <v>0.64000000000000079</v>
      </c>
      <c r="CK105" s="40">
        <f t="shared" si="65"/>
        <v>0.40960000000000102</v>
      </c>
      <c r="CL105" s="40">
        <f t="shared" si="66"/>
        <v>0.53932277007064289</v>
      </c>
      <c r="CM105" s="40">
        <f t="shared" si="67"/>
        <v>0.58750878533449336</v>
      </c>
      <c r="CN105" s="40">
        <f t="shared" si="68"/>
        <v>0.470007028267595</v>
      </c>
      <c r="CO105" s="41">
        <f t="shared" si="69"/>
        <v>0.5120000000000009</v>
      </c>
      <c r="CQ105" s="96">
        <f t="shared" si="72"/>
        <v>0.80000000000000049</v>
      </c>
      <c r="CR105" s="72">
        <f t="shared" si="73"/>
        <v>0.73438598166819624</v>
      </c>
      <c r="CS105" s="8"/>
      <c r="CT105" s="72">
        <f t="shared" si="74"/>
        <v>0.71299087252148463</v>
      </c>
    </row>
    <row r="106" spans="57:98" ht="14.25" customHeight="1">
      <c r="BE106" s="23">
        <f t="shared" si="76"/>
        <v>0.8100000000000005</v>
      </c>
      <c r="BF106" s="37">
        <f t="shared" si="54"/>
        <v>0.75523113011579035</v>
      </c>
      <c r="BG106" s="37"/>
      <c r="BH106" s="37">
        <f t="shared" si="70"/>
        <v>0.71900607671695294</v>
      </c>
      <c r="BI106" s="37">
        <f t="shared" si="55"/>
        <v>0.65610000000000079</v>
      </c>
      <c r="BJ106" s="37">
        <f t="shared" si="56"/>
        <v>0.65610000000000079</v>
      </c>
      <c r="BK106" s="56">
        <f t="shared" si="57"/>
        <v>0.43046721000000104</v>
      </c>
      <c r="BL106" s="37">
        <f t="shared" si="58"/>
        <v>0.51696973835590476</v>
      </c>
      <c r="BM106" s="37">
        <f t="shared" si="71"/>
        <v>0.58239492214073219</v>
      </c>
      <c r="BN106" s="37">
        <f t="shared" si="59"/>
        <v>0.47173988693399338</v>
      </c>
      <c r="BO106" s="38">
        <f t="shared" si="60"/>
        <v>0.53144100000000094</v>
      </c>
      <c r="CF106" s="39">
        <f t="shared" si="75"/>
        <v>0.8100000000000005</v>
      </c>
      <c r="CG106" s="40">
        <f t="shared" si="61"/>
        <v>0.7190060767169052</v>
      </c>
      <c r="CH106" s="40">
        <f t="shared" si="62"/>
        <v>0.74058168740326225</v>
      </c>
      <c r="CI106" s="40">
        <f t="shared" si="63"/>
        <v>0.65610000000000079</v>
      </c>
      <c r="CJ106" s="40">
        <f t="shared" si="64"/>
        <v>0.65610000000000079</v>
      </c>
      <c r="CK106" s="40">
        <f t="shared" si="65"/>
        <v>0.43046721000000104</v>
      </c>
      <c r="CL106" s="40">
        <f t="shared" si="66"/>
        <v>0.54846123571706329</v>
      </c>
      <c r="CM106" s="40">
        <f t="shared" si="67"/>
        <v>0.59987116679664276</v>
      </c>
      <c r="CN106" s="40">
        <f t="shared" si="68"/>
        <v>0.48589564510528094</v>
      </c>
      <c r="CO106" s="41">
        <f t="shared" si="69"/>
        <v>0.53144100000000094</v>
      </c>
      <c r="CQ106" s="96">
        <f t="shared" si="72"/>
        <v>0.8100000000000005</v>
      </c>
      <c r="CR106" s="72">
        <f t="shared" si="73"/>
        <v>0.74058168740334152</v>
      </c>
      <c r="CS106" s="8"/>
      <c r="CT106" s="72">
        <f t="shared" si="74"/>
        <v>0.7190060767169052</v>
      </c>
    </row>
    <row r="107" spans="57:98" ht="14.25" customHeight="1">
      <c r="BE107" s="23">
        <f t="shared" si="76"/>
        <v>0.82000000000000051</v>
      </c>
      <c r="BF107" s="37">
        <f t="shared" si="54"/>
        <v>0.76154747882636042</v>
      </c>
      <c r="BG107" s="37"/>
      <c r="BH107" s="37">
        <f t="shared" si="70"/>
        <v>0.72501945848111149</v>
      </c>
      <c r="BI107" s="37">
        <f t="shared" si="55"/>
        <v>0.67240000000000077</v>
      </c>
      <c r="BJ107" s="37">
        <f t="shared" si="56"/>
        <v>0.67240000000000077</v>
      </c>
      <c r="BK107" s="56">
        <f t="shared" si="57"/>
        <v>0.45212176000000104</v>
      </c>
      <c r="BL107" s="37">
        <f t="shared" si="58"/>
        <v>0.52565321517624419</v>
      </c>
      <c r="BM107" s="37">
        <f t="shared" si="71"/>
        <v>0.59451595595451179</v>
      </c>
      <c r="BN107" s="37">
        <f t="shared" si="59"/>
        <v>0.48750308388269992</v>
      </c>
      <c r="BO107" s="38">
        <f t="shared" si="60"/>
        <v>0.55136800000000097</v>
      </c>
      <c r="CF107" s="39">
        <f t="shared" si="75"/>
        <v>0.82000000000000051</v>
      </c>
      <c r="CG107" s="40">
        <f t="shared" si="61"/>
        <v>0.72501945848106375</v>
      </c>
      <c r="CH107" s="40">
        <f t="shared" si="62"/>
        <v>0.74677551602044934</v>
      </c>
      <c r="CI107" s="40">
        <f t="shared" si="63"/>
        <v>0.67240000000000077</v>
      </c>
      <c r="CJ107" s="40">
        <f t="shared" si="64"/>
        <v>0.67240000000000077</v>
      </c>
      <c r="CK107" s="40">
        <f t="shared" si="65"/>
        <v>0.45212176000000104</v>
      </c>
      <c r="CL107" s="40">
        <f t="shared" si="66"/>
        <v>0.55767367132760837</v>
      </c>
      <c r="CM107" s="40">
        <f t="shared" si="67"/>
        <v>0.61235592313676879</v>
      </c>
      <c r="CN107" s="40">
        <f t="shared" si="68"/>
        <v>0.50213185697215068</v>
      </c>
      <c r="CO107" s="41">
        <f t="shared" si="69"/>
        <v>0.55136800000000097</v>
      </c>
      <c r="CQ107" s="96">
        <f t="shared" si="72"/>
        <v>0.82000000000000051</v>
      </c>
      <c r="CR107" s="72">
        <f t="shared" si="73"/>
        <v>0.74677551602052794</v>
      </c>
      <c r="CS107" s="8"/>
      <c r="CT107" s="72">
        <f t="shared" si="74"/>
        <v>0.72501945848106375</v>
      </c>
    </row>
    <row r="108" spans="57:98" ht="14.25" customHeight="1">
      <c r="BE108" s="23">
        <f t="shared" si="76"/>
        <v>0.83000000000000052</v>
      </c>
      <c r="BF108" s="37">
        <f t="shared" si="54"/>
        <v>0.76786191328771036</v>
      </c>
      <c r="BG108" s="37"/>
      <c r="BH108" s="37">
        <f t="shared" si="70"/>
        <v>0.73103101781400803</v>
      </c>
      <c r="BI108" s="37">
        <f t="shared" si="55"/>
        <v>0.68890000000000085</v>
      </c>
      <c r="BJ108" s="37">
        <f t="shared" si="56"/>
        <v>0.68890000000000085</v>
      </c>
      <c r="BK108" s="56">
        <f t="shared" si="57"/>
        <v>0.47458321000000114</v>
      </c>
      <c r="BL108" s="37">
        <f t="shared" si="58"/>
        <v>0.53440634900618456</v>
      </c>
      <c r="BM108" s="37">
        <f t="shared" si="71"/>
        <v>0.60675574478562699</v>
      </c>
      <c r="BN108" s="37">
        <f t="shared" si="59"/>
        <v>0.5036072681720708</v>
      </c>
      <c r="BO108" s="38">
        <f t="shared" si="60"/>
        <v>0.57178700000000104</v>
      </c>
      <c r="CF108" s="39">
        <f t="shared" si="75"/>
        <v>0.83000000000000052</v>
      </c>
      <c r="CG108" s="40">
        <f t="shared" si="61"/>
        <v>0.73103101781396029</v>
      </c>
      <c r="CH108" s="40">
        <f t="shared" si="62"/>
        <v>0.75296746751967736</v>
      </c>
      <c r="CI108" s="40">
        <f t="shared" si="63"/>
        <v>0.68890000000000085</v>
      </c>
      <c r="CJ108" s="40">
        <f t="shared" si="64"/>
        <v>0.68890000000000085</v>
      </c>
      <c r="CK108" s="40">
        <f t="shared" si="65"/>
        <v>0.47458321000000114</v>
      </c>
      <c r="CL108" s="40">
        <f t="shared" si="66"/>
        <v>0.56696000714299633</v>
      </c>
      <c r="CM108" s="40">
        <f t="shared" si="67"/>
        <v>0.6249629980413326</v>
      </c>
      <c r="CN108" s="40">
        <f t="shared" si="68"/>
        <v>0.51871928837430636</v>
      </c>
      <c r="CO108" s="41">
        <f t="shared" si="69"/>
        <v>0.57178700000000104</v>
      </c>
      <c r="CQ108" s="96">
        <f t="shared" si="72"/>
        <v>0.83000000000000052</v>
      </c>
      <c r="CR108" s="72">
        <f t="shared" si="73"/>
        <v>0.75296746751975552</v>
      </c>
      <c r="CS108" s="8"/>
      <c r="CT108" s="72">
        <f t="shared" si="74"/>
        <v>0.73103101781396029</v>
      </c>
    </row>
    <row r="109" spans="57:98" ht="14.25" customHeight="1">
      <c r="BE109" s="23">
        <f t="shared" si="76"/>
        <v>0.84000000000000052</v>
      </c>
      <c r="BF109" s="37">
        <f t="shared" si="54"/>
        <v>0.77417443349984016</v>
      </c>
      <c r="BG109" s="37"/>
      <c r="BH109" s="37">
        <f t="shared" si="70"/>
        <v>0.73704075471564234</v>
      </c>
      <c r="BI109" s="37">
        <f t="shared" si="55"/>
        <v>0.70560000000000089</v>
      </c>
      <c r="BJ109" s="37">
        <f t="shared" si="56"/>
        <v>0.70560000000000089</v>
      </c>
      <c r="BK109" s="56">
        <f t="shared" si="57"/>
        <v>0.49787136000000126</v>
      </c>
      <c r="BL109" s="37">
        <f t="shared" si="58"/>
        <v>0.54322907411180366</v>
      </c>
      <c r="BM109" s="37">
        <f t="shared" si="71"/>
        <v>0.61911423396113996</v>
      </c>
      <c r="BN109" s="37">
        <f t="shared" si="59"/>
        <v>0.52005595652735792</v>
      </c>
      <c r="BO109" s="38">
        <f t="shared" si="60"/>
        <v>0.59270400000000112</v>
      </c>
      <c r="CF109" s="39">
        <f t="shared" si="75"/>
        <v>0.84000000000000052</v>
      </c>
      <c r="CG109" s="40">
        <f t="shared" si="61"/>
        <v>0.73704075471559483</v>
      </c>
      <c r="CH109" s="40">
        <f t="shared" si="62"/>
        <v>0.75915754190094653</v>
      </c>
      <c r="CI109" s="40">
        <f t="shared" si="63"/>
        <v>0.70560000000000089</v>
      </c>
      <c r="CJ109" s="40">
        <f t="shared" si="64"/>
        <v>0.70560000000000089</v>
      </c>
      <c r="CK109" s="40">
        <f t="shared" si="65"/>
        <v>0.49787136000000126</v>
      </c>
      <c r="CL109" s="40">
        <f t="shared" si="66"/>
        <v>0.57632017342508735</v>
      </c>
      <c r="CM109" s="40">
        <f t="shared" si="67"/>
        <v>0.63769233519679547</v>
      </c>
      <c r="CN109" s="40">
        <f t="shared" si="68"/>
        <v>0.53566156156530853</v>
      </c>
      <c r="CO109" s="41">
        <f t="shared" si="69"/>
        <v>0.59270400000000112</v>
      </c>
      <c r="CQ109" s="96">
        <f t="shared" si="72"/>
        <v>0.84000000000000052</v>
      </c>
      <c r="CR109" s="72">
        <f t="shared" si="73"/>
        <v>0.75915754190102414</v>
      </c>
      <c r="CS109" s="8"/>
      <c r="CT109" s="72">
        <f t="shared" si="74"/>
        <v>0.73704075471559483</v>
      </c>
    </row>
    <row r="110" spans="57:98" ht="14.25" customHeight="1">
      <c r="BE110" s="23">
        <f t="shared" si="76"/>
        <v>0.85000000000000053</v>
      </c>
      <c r="BF110" s="37">
        <f t="shared" si="54"/>
        <v>0.78048503946275027</v>
      </c>
      <c r="BG110" s="37"/>
      <c r="BH110" s="37">
        <f t="shared" si="70"/>
        <v>0.74304866918601509</v>
      </c>
      <c r="BI110" s="37">
        <f t="shared" si="55"/>
        <v>0.72250000000000092</v>
      </c>
      <c r="BJ110" s="37">
        <f t="shared" si="56"/>
        <v>0.72250000000000092</v>
      </c>
      <c r="BK110" s="56">
        <f t="shared" si="57"/>
        <v>0.52200625000000134</v>
      </c>
      <c r="BL110" s="37">
        <f t="shared" si="58"/>
        <v>0.55212132477910814</v>
      </c>
      <c r="BM110" s="37">
        <f t="shared" si="71"/>
        <v>0.63159136880811317</v>
      </c>
      <c r="BN110" s="37">
        <f t="shared" si="59"/>
        <v>0.53685266348689653</v>
      </c>
      <c r="BO110" s="38">
        <f t="shared" si="60"/>
        <v>0.61412500000000114</v>
      </c>
      <c r="CF110" s="39">
        <f t="shared" si="75"/>
        <v>0.85000000000000053</v>
      </c>
      <c r="CG110" s="40">
        <f t="shared" si="61"/>
        <v>0.74304866918596746</v>
      </c>
      <c r="CH110" s="40">
        <f t="shared" si="62"/>
        <v>0.76534573916425686</v>
      </c>
      <c r="CI110" s="40">
        <f t="shared" si="63"/>
        <v>0.72250000000000092</v>
      </c>
      <c r="CJ110" s="40">
        <f t="shared" si="64"/>
        <v>0.72250000000000092</v>
      </c>
      <c r="CK110" s="40">
        <f t="shared" si="65"/>
        <v>0.52200625000000134</v>
      </c>
      <c r="CL110" s="40">
        <f t="shared" si="66"/>
        <v>0.5857541004568827</v>
      </c>
      <c r="CM110" s="40">
        <f t="shared" si="67"/>
        <v>0.65054387828961868</v>
      </c>
      <c r="CN110" s="40">
        <f t="shared" si="68"/>
        <v>0.55296229654617624</v>
      </c>
      <c r="CO110" s="41">
        <f t="shared" si="69"/>
        <v>0.61412500000000114</v>
      </c>
      <c r="CQ110" s="96">
        <f t="shared" si="72"/>
        <v>0.85000000000000053</v>
      </c>
      <c r="CR110" s="72">
        <f t="shared" si="73"/>
        <v>0.7653457391643339</v>
      </c>
      <c r="CS110" s="8"/>
      <c r="CT110" s="72">
        <f t="shared" si="74"/>
        <v>0.74304866918596746</v>
      </c>
    </row>
    <row r="111" spans="57:98" ht="14.25" customHeight="1">
      <c r="BE111" s="23">
        <f t="shared" si="76"/>
        <v>0.86000000000000054</v>
      </c>
      <c r="BF111" s="37">
        <f t="shared" si="54"/>
        <v>0.78679373117644025</v>
      </c>
      <c r="BG111" s="37"/>
      <c r="BH111" s="37">
        <f t="shared" si="70"/>
        <v>0.74905476122512571</v>
      </c>
      <c r="BI111" s="37">
        <f t="shared" si="55"/>
        <v>0.73960000000000092</v>
      </c>
      <c r="BJ111" s="37">
        <f t="shared" si="56"/>
        <v>0.73960000000000092</v>
      </c>
      <c r="BK111" s="56">
        <f t="shared" si="57"/>
        <v>0.54700816000000141</v>
      </c>
      <c r="BL111" s="37">
        <f t="shared" si="58"/>
        <v>0.56108303531403014</v>
      </c>
      <c r="BM111" s="37">
        <f t="shared" si="71"/>
        <v>0.64418709465360846</v>
      </c>
      <c r="BN111" s="37">
        <f t="shared" si="59"/>
        <v>0.55400090140210367</v>
      </c>
      <c r="BO111" s="38">
        <f t="shared" si="60"/>
        <v>0.63605600000000118</v>
      </c>
      <c r="CF111" s="39">
        <f t="shared" si="75"/>
        <v>0.86000000000000054</v>
      </c>
      <c r="CG111" s="40">
        <f t="shared" si="61"/>
        <v>0.74905476122507808</v>
      </c>
      <c r="CH111" s="40">
        <f t="shared" si="62"/>
        <v>0.77153205930960822</v>
      </c>
      <c r="CI111" s="40">
        <f t="shared" si="63"/>
        <v>0.73960000000000092</v>
      </c>
      <c r="CJ111" s="40">
        <f t="shared" si="64"/>
        <v>0.73960000000000092</v>
      </c>
      <c r="CK111" s="40">
        <f t="shared" si="65"/>
        <v>0.54700816000000141</v>
      </c>
      <c r="CL111" s="40">
        <f t="shared" si="66"/>
        <v>0.59526171854252485</v>
      </c>
      <c r="CM111" s="40">
        <f t="shared" si="67"/>
        <v>0.66351757100626352</v>
      </c>
      <c r="CN111" s="40">
        <f t="shared" si="68"/>
        <v>0.57062511106538694</v>
      </c>
      <c r="CO111" s="41">
        <f t="shared" si="69"/>
        <v>0.63605600000000118</v>
      </c>
      <c r="CQ111" s="96">
        <f t="shared" si="72"/>
        <v>0.86000000000000054</v>
      </c>
      <c r="CR111" s="72">
        <f t="shared" si="73"/>
        <v>0.77153205930968483</v>
      </c>
      <c r="CS111" s="8"/>
      <c r="CT111" s="72">
        <f t="shared" si="74"/>
        <v>0.74905476122507819</v>
      </c>
    </row>
    <row r="112" spans="57:98" ht="14.25" customHeight="1">
      <c r="BE112" s="23">
        <f t="shared" si="76"/>
        <v>0.87000000000000055</v>
      </c>
      <c r="BF112" s="37">
        <f t="shared" si="54"/>
        <v>0.79310050864091031</v>
      </c>
      <c r="BG112" s="37"/>
      <c r="BH112" s="37">
        <f t="shared" si="70"/>
        <v>0.75505903083297454</v>
      </c>
      <c r="BI112" s="37">
        <f t="shared" si="55"/>
        <v>0.75690000000000091</v>
      </c>
      <c r="BJ112" s="37">
        <f t="shared" si="56"/>
        <v>0.75690000000000091</v>
      </c>
      <c r="BK112" s="56">
        <f t="shared" si="57"/>
        <v>0.57289761000000139</v>
      </c>
      <c r="BL112" s="37">
        <f t="shared" si="58"/>
        <v>0.57011414004243077</v>
      </c>
      <c r="BM112" s="37">
        <f t="shared" si="71"/>
        <v>0.65690135682468831</v>
      </c>
      <c r="BN112" s="37">
        <f t="shared" si="59"/>
        <v>0.57150418043747908</v>
      </c>
      <c r="BO112" s="38">
        <f t="shared" si="60"/>
        <v>0.65850300000000117</v>
      </c>
      <c r="CF112" s="39">
        <f t="shared" si="75"/>
        <v>0.87000000000000055</v>
      </c>
      <c r="CG112" s="40">
        <f t="shared" si="61"/>
        <v>0.7550590308329268</v>
      </c>
      <c r="CH112" s="40">
        <f t="shared" si="62"/>
        <v>0.77771650233700074</v>
      </c>
      <c r="CI112" s="40">
        <f t="shared" si="63"/>
        <v>0.75690000000000091</v>
      </c>
      <c r="CJ112" s="40">
        <f t="shared" si="64"/>
        <v>0.75690000000000091</v>
      </c>
      <c r="CK112" s="40">
        <f t="shared" si="65"/>
        <v>0.57289761000000139</v>
      </c>
      <c r="CL112" s="40">
        <f t="shared" si="66"/>
        <v>0.60484295800729804</v>
      </c>
      <c r="CM112" s="40">
        <f t="shared" si="67"/>
        <v>0.67661335703319103</v>
      </c>
      <c r="CN112" s="40">
        <f t="shared" si="68"/>
        <v>0.58865362061887661</v>
      </c>
      <c r="CO112" s="41">
        <f t="shared" si="69"/>
        <v>0.65850300000000117</v>
      </c>
      <c r="CQ112" s="96">
        <f t="shared" si="72"/>
        <v>0.87000000000000055</v>
      </c>
      <c r="CR112" s="72">
        <f t="shared" si="73"/>
        <v>0.77771650233707668</v>
      </c>
      <c r="CS112" s="8"/>
      <c r="CT112" s="72">
        <f t="shared" si="74"/>
        <v>0.7550590308329268</v>
      </c>
    </row>
    <row r="113" spans="57:98" ht="14.25" customHeight="1">
      <c r="BE113" s="23">
        <f t="shared" si="76"/>
        <v>0.88000000000000056</v>
      </c>
      <c r="BF113" s="37">
        <f t="shared" si="54"/>
        <v>0.79940537185616034</v>
      </c>
      <c r="BG113" s="37"/>
      <c r="BH113" s="37">
        <f t="shared" si="70"/>
        <v>0.76106147800956125</v>
      </c>
      <c r="BI113" s="37">
        <f t="shared" si="55"/>
        <v>0.77440000000000098</v>
      </c>
      <c r="BJ113" s="37">
        <f t="shared" si="56"/>
        <v>0.77440000000000098</v>
      </c>
      <c r="BK113" s="56">
        <f t="shared" si="57"/>
        <v>0.59969536000000156</v>
      </c>
      <c r="BL113" s="37">
        <f t="shared" si="58"/>
        <v>0.57921457331009785</v>
      </c>
      <c r="BM113" s="37">
        <f t="shared" si="71"/>
        <v>0.66973410064841432</v>
      </c>
      <c r="BN113" s="37">
        <f t="shared" si="59"/>
        <v>0.58936600857060495</v>
      </c>
      <c r="BO113" s="38">
        <f t="shared" si="60"/>
        <v>0.6814720000000013</v>
      </c>
      <c r="CF113" s="39">
        <f t="shared" si="75"/>
        <v>0.88000000000000056</v>
      </c>
      <c r="CG113" s="40">
        <f t="shared" si="61"/>
        <v>0.76106147800951363</v>
      </c>
      <c r="CH113" s="40">
        <f t="shared" si="62"/>
        <v>0.78389906824643452</v>
      </c>
      <c r="CI113" s="40">
        <f t="shared" si="63"/>
        <v>0.77440000000000098</v>
      </c>
      <c r="CJ113" s="40">
        <f t="shared" si="64"/>
        <v>0.77440000000000098</v>
      </c>
      <c r="CK113" s="40">
        <f t="shared" si="65"/>
        <v>0.59969536000000156</v>
      </c>
      <c r="CL113" s="40">
        <f t="shared" si="66"/>
        <v>0.61449774919762823</v>
      </c>
      <c r="CM113" s="40">
        <f t="shared" si="67"/>
        <v>0.68983118005686284</v>
      </c>
      <c r="CN113" s="40">
        <f t="shared" si="68"/>
        <v>0.60705143845003962</v>
      </c>
      <c r="CO113" s="41">
        <f t="shared" si="69"/>
        <v>0.6814720000000013</v>
      </c>
      <c r="CQ113" s="96">
        <f t="shared" si="72"/>
        <v>0.88000000000000056</v>
      </c>
      <c r="CR113" s="72">
        <f t="shared" si="73"/>
        <v>0.78389906824650979</v>
      </c>
      <c r="CS113" s="8"/>
      <c r="CT113" s="72">
        <f t="shared" si="74"/>
        <v>0.76106147800951363</v>
      </c>
    </row>
    <row r="114" spans="57:98" ht="14.25" customHeight="1">
      <c r="BE114" s="23">
        <f t="shared" si="76"/>
        <v>0.89000000000000057</v>
      </c>
      <c r="BF114" s="37">
        <f t="shared" si="54"/>
        <v>0.80570832082219035</v>
      </c>
      <c r="BG114" s="37"/>
      <c r="BH114" s="37">
        <f t="shared" si="70"/>
        <v>0.76706210275488607</v>
      </c>
      <c r="BI114" s="37">
        <f t="shared" si="55"/>
        <v>0.79210000000000103</v>
      </c>
      <c r="BJ114" s="37">
        <f t="shared" si="56"/>
        <v>0.79210000000000103</v>
      </c>
      <c r="BK114" s="56">
        <f t="shared" si="57"/>
        <v>0.62742241000000165</v>
      </c>
      <c r="BL114" s="37">
        <f t="shared" si="58"/>
        <v>0.58838426948274736</v>
      </c>
      <c r="BM114" s="37">
        <f t="shared" si="71"/>
        <v>0.68268527145184899</v>
      </c>
      <c r="BN114" s="37">
        <f t="shared" si="59"/>
        <v>0.60758989159214605</v>
      </c>
      <c r="BO114" s="38">
        <f t="shared" si="60"/>
        <v>0.7049690000000014</v>
      </c>
      <c r="CF114" s="39">
        <f t="shared" si="75"/>
        <v>0.89000000000000057</v>
      </c>
      <c r="CG114" s="40">
        <f t="shared" si="61"/>
        <v>0.76706210275483833</v>
      </c>
      <c r="CH114" s="40">
        <f t="shared" si="62"/>
        <v>0.79007975703790911</v>
      </c>
      <c r="CI114" s="40">
        <f t="shared" si="63"/>
        <v>0.79210000000000103</v>
      </c>
      <c r="CJ114" s="40">
        <f t="shared" si="64"/>
        <v>0.79210000000000103</v>
      </c>
      <c r="CK114" s="40">
        <f t="shared" si="65"/>
        <v>0.62742241000000165</v>
      </c>
      <c r="CL114" s="40">
        <f t="shared" si="66"/>
        <v>0.6242260224810815</v>
      </c>
      <c r="CM114" s="40">
        <f t="shared" si="67"/>
        <v>0.70317098376373954</v>
      </c>
      <c r="CN114" s="40">
        <f t="shared" si="68"/>
        <v>0.62582217554972863</v>
      </c>
      <c r="CO114" s="41">
        <f t="shared" si="69"/>
        <v>0.7049690000000014</v>
      </c>
      <c r="CQ114" s="96">
        <f t="shared" si="72"/>
        <v>0.89000000000000057</v>
      </c>
      <c r="CR114" s="72">
        <f t="shared" si="73"/>
        <v>0.79007975703798405</v>
      </c>
      <c r="CS114" s="8"/>
      <c r="CT114" s="72">
        <f t="shared" si="74"/>
        <v>0.76706210275483833</v>
      </c>
    </row>
    <row r="115" spans="57:98" ht="14.25" customHeight="1">
      <c r="BE115" s="23">
        <f t="shared" si="76"/>
        <v>0.90000000000000058</v>
      </c>
      <c r="BF115" s="37">
        <f t="shared" si="54"/>
        <v>0.81200935553900033</v>
      </c>
      <c r="BG115" s="37"/>
      <c r="BH115" s="37">
        <f t="shared" si="70"/>
        <v>0.77306090506894887</v>
      </c>
      <c r="BI115" s="37">
        <f t="shared" si="55"/>
        <v>0.81000000000000105</v>
      </c>
      <c r="BJ115" s="37">
        <f t="shared" si="56"/>
        <v>0.81000000000000105</v>
      </c>
      <c r="BK115" s="56">
        <f t="shared" si="57"/>
        <v>0.65610000000000168</v>
      </c>
      <c r="BL115" s="37">
        <f t="shared" si="58"/>
        <v>0.59762316294602236</v>
      </c>
      <c r="BM115" s="37">
        <f t="shared" si="71"/>
        <v>0.69575481456205446</v>
      </c>
      <c r="BN115" s="37">
        <f t="shared" si="59"/>
        <v>0.62617933310584939</v>
      </c>
      <c r="BO115" s="38">
        <f t="shared" si="60"/>
        <v>0.72900000000000142</v>
      </c>
      <c r="CF115" s="39">
        <f t="shared" si="75"/>
        <v>0.90000000000000058</v>
      </c>
      <c r="CG115" s="40">
        <f t="shared" si="61"/>
        <v>0.77306090506890113</v>
      </c>
      <c r="CH115" s="40">
        <f t="shared" si="62"/>
        <v>0.79625856871142497</v>
      </c>
      <c r="CI115" s="40">
        <f t="shared" si="63"/>
        <v>0.81000000000000105</v>
      </c>
      <c r="CJ115" s="40">
        <f t="shared" si="64"/>
        <v>0.81000000000000105</v>
      </c>
      <c r="CK115" s="40">
        <f t="shared" si="65"/>
        <v>0.65610000000000168</v>
      </c>
      <c r="CL115" s="40">
        <f t="shared" si="66"/>
        <v>0.63402770824636712</v>
      </c>
      <c r="CM115" s="40">
        <f t="shared" si="67"/>
        <v>0.71663271184028299</v>
      </c>
      <c r="CN115" s="40">
        <f t="shared" si="68"/>
        <v>0.64496944065625506</v>
      </c>
      <c r="CO115" s="41">
        <f t="shared" si="69"/>
        <v>0.72900000000000142</v>
      </c>
      <c r="CQ115" s="96">
        <f t="shared" si="72"/>
        <v>0.90000000000000058</v>
      </c>
      <c r="CR115" s="72">
        <f t="shared" si="73"/>
        <v>0.79625856871149925</v>
      </c>
      <c r="CS115" s="8"/>
      <c r="CT115" s="72">
        <f t="shared" si="74"/>
        <v>0.77306090506890113</v>
      </c>
    </row>
    <row r="116" spans="57:98" ht="14.25" customHeight="1">
      <c r="BE116" s="23">
        <f t="shared" si="76"/>
        <v>0.91000000000000059</v>
      </c>
      <c r="BF116" s="37">
        <f t="shared" si="54"/>
        <v>0.8183084760065904</v>
      </c>
      <c r="BG116" s="37"/>
      <c r="BH116" s="37">
        <f t="shared" si="70"/>
        <v>0.77905788495174977</v>
      </c>
      <c r="BI116" s="37">
        <f t="shared" si="55"/>
        <v>0.82810000000000106</v>
      </c>
      <c r="BJ116" s="37">
        <f t="shared" si="56"/>
        <v>0.82810000000000106</v>
      </c>
      <c r="BK116" s="56">
        <f t="shared" si="57"/>
        <v>0.68574961000000179</v>
      </c>
      <c r="BL116" s="37">
        <f t="shared" si="58"/>
        <v>0.60693118810549374</v>
      </c>
      <c r="BM116" s="37">
        <f t="shared" si="71"/>
        <v>0.70894267530609278</v>
      </c>
      <c r="BN116" s="37">
        <f t="shared" si="59"/>
        <v>0.64513783452854478</v>
      </c>
      <c r="BO116" s="38">
        <f t="shared" si="60"/>
        <v>0.75357100000000143</v>
      </c>
      <c r="CF116" s="39">
        <f t="shared" si="75"/>
        <v>0.91000000000000059</v>
      </c>
      <c r="CG116" s="40">
        <f t="shared" si="61"/>
        <v>0.77905788495170203</v>
      </c>
      <c r="CH116" s="40">
        <f t="shared" si="62"/>
        <v>0.80243550326698188</v>
      </c>
      <c r="CI116" s="40">
        <f t="shared" si="63"/>
        <v>0.82810000000000106</v>
      </c>
      <c r="CJ116" s="40">
        <f t="shared" si="64"/>
        <v>0.82810000000000106</v>
      </c>
      <c r="CK116" s="40">
        <f t="shared" si="65"/>
        <v>0.68574961000000179</v>
      </c>
      <c r="CL116" s="40">
        <f t="shared" si="66"/>
        <v>0.64390273690333444</v>
      </c>
      <c r="CM116" s="40">
        <f t="shared" si="67"/>
        <v>0.730216307972954</v>
      </c>
      <c r="CN116" s="40">
        <f t="shared" si="68"/>
        <v>0.66449684025538858</v>
      </c>
      <c r="CO116" s="41">
        <f t="shared" si="69"/>
        <v>0.75357100000000143</v>
      </c>
      <c r="CQ116" s="96">
        <f t="shared" si="72"/>
        <v>0.91000000000000059</v>
      </c>
      <c r="CR116" s="72">
        <f t="shared" si="73"/>
        <v>0.80243550326705571</v>
      </c>
      <c r="CS116" s="8"/>
      <c r="CT116" s="72">
        <f t="shared" si="74"/>
        <v>0.77905788495170203</v>
      </c>
    </row>
    <row r="117" spans="57:98" ht="14.25" customHeight="1">
      <c r="BE117" s="23">
        <f t="shared" si="76"/>
        <v>0.9200000000000006</v>
      </c>
      <c r="BF117" s="37">
        <f t="shared" si="54"/>
        <v>0.82460568222496045</v>
      </c>
      <c r="BG117" s="37"/>
      <c r="BH117" s="37">
        <f t="shared" si="70"/>
        <v>0.78505304240328866</v>
      </c>
      <c r="BI117" s="37">
        <f t="shared" si="55"/>
        <v>0.84640000000000104</v>
      </c>
      <c r="BJ117" s="37">
        <f t="shared" si="56"/>
        <v>0.84640000000000104</v>
      </c>
      <c r="BK117" s="56">
        <f t="shared" si="57"/>
        <v>0.71639296000000174</v>
      </c>
      <c r="BL117" s="37">
        <f t="shared" si="58"/>
        <v>0.61630827938665977</v>
      </c>
      <c r="BM117" s="37">
        <f t="shared" si="71"/>
        <v>0.72224879901102601</v>
      </c>
      <c r="BN117" s="37">
        <f t="shared" si="59"/>
        <v>0.66446889509014428</v>
      </c>
      <c r="BO117" s="38">
        <f t="shared" si="60"/>
        <v>0.77868800000000149</v>
      </c>
      <c r="CF117" s="39">
        <f t="shared" si="75"/>
        <v>0.9200000000000006</v>
      </c>
      <c r="CG117" s="40">
        <f t="shared" si="61"/>
        <v>0.78505304240324092</v>
      </c>
      <c r="CH117" s="40">
        <f t="shared" si="62"/>
        <v>0.80861056070457993</v>
      </c>
      <c r="CI117" s="40">
        <f t="shared" si="63"/>
        <v>0.84640000000000104</v>
      </c>
      <c r="CJ117" s="40">
        <f t="shared" si="64"/>
        <v>0.84640000000000104</v>
      </c>
      <c r="CK117" s="40">
        <f t="shared" si="65"/>
        <v>0.71639296000000174</v>
      </c>
      <c r="CL117" s="40">
        <f t="shared" si="66"/>
        <v>0.65385103888297513</v>
      </c>
      <c r="CM117" s="40">
        <f t="shared" si="67"/>
        <v>0.74392171584821398</v>
      </c>
      <c r="CN117" s="40">
        <f t="shared" si="68"/>
        <v>0.68440797858035729</v>
      </c>
      <c r="CO117" s="41">
        <f t="shared" si="69"/>
        <v>0.77868800000000149</v>
      </c>
      <c r="CQ117" s="96">
        <f t="shared" si="72"/>
        <v>0.9200000000000006</v>
      </c>
      <c r="CR117" s="72">
        <f t="shared" si="73"/>
        <v>0.8086105607046532</v>
      </c>
      <c r="CS117" s="8"/>
      <c r="CT117" s="72">
        <f t="shared" si="74"/>
        <v>0.78505304240324092</v>
      </c>
    </row>
    <row r="118" spans="57:98" ht="14.25" customHeight="1">
      <c r="BE118" s="23">
        <f t="shared" si="76"/>
        <v>0.9300000000000006</v>
      </c>
      <c r="BF118" s="37">
        <f t="shared" si="54"/>
        <v>0.83090097419411046</v>
      </c>
      <c r="BG118" s="37"/>
      <c r="BH118" s="37">
        <f t="shared" si="70"/>
        <v>0.79104637742356565</v>
      </c>
      <c r="BI118" s="37">
        <f t="shared" si="55"/>
        <v>0.86490000000000111</v>
      </c>
      <c r="BJ118" s="37">
        <f t="shared" si="56"/>
        <v>0.86490000000000111</v>
      </c>
      <c r="BK118" s="56">
        <f t="shared" si="57"/>
        <v>0.74805201000000188</v>
      </c>
      <c r="BL118" s="37">
        <f t="shared" si="58"/>
        <v>0.62575437123494626</v>
      </c>
      <c r="BM118" s="37">
        <f t="shared" si="71"/>
        <v>0.73567313100391651</v>
      </c>
      <c r="BN118" s="37">
        <f t="shared" si="59"/>
        <v>0.68417601183364285</v>
      </c>
      <c r="BO118" s="38">
        <f t="shared" si="60"/>
        <v>0.80435700000000154</v>
      </c>
      <c r="CF118" s="39">
        <f t="shared" si="75"/>
        <v>0.9300000000000006</v>
      </c>
      <c r="CG118" s="40">
        <f t="shared" si="61"/>
        <v>0.7910463774235178</v>
      </c>
      <c r="CH118" s="40">
        <f t="shared" si="62"/>
        <v>0.81478374102421902</v>
      </c>
      <c r="CI118" s="40">
        <f t="shared" si="63"/>
        <v>0.86490000000000111</v>
      </c>
      <c r="CJ118" s="40">
        <f t="shared" si="64"/>
        <v>0.86490000000000111</v>
      </c>
      <c r="CK118" s="40">
        <f t="shared" si="65"/>
        <v>0.74805201000000188</v>
      </c>
      <c r="CL118" s="40">
        <f t="shared" si="66"/>
        <v>0.66387254463742162</v>
      </c>
      <c r="CM118" s="40">
        <f t="shared" si="67"/>
        <v>0.7577488791525242</v>
      </c>
      <c r="CN118" s="40">
        <f t="shared" si="68"/>
        <v>0.70470645761184791</v>
      </c>
      <c r="CO118" s="41">
        <f t="shared" si="69"/>
        <v>0.80435700000000154</v>
      </c>
      <c r="CQ118" s="96">
        <f t="shared" si="72"/>
        <v>0.9300000000000006</v>
      </c>
      <c r="CR118" s="72">
        <f t="shared" si="73"/>
        <v>0.81478374102429174</v>
      </c>
      <c r="CS118" s="8"/>
      <c r="CT118" s="72">
        <f t="shared" si="74"/>
        <v>0.7910463774235178</v>
      </c>
    </row>
    <row r="119" spans="57:98" ht="14.25" customHeight="1">
      <c r="BE119" s="23">
        <f t="shared" si="76"/>
        <v>0.94000000000000061</v>
      </c>
      <c r="BF119" s="37">
        <f t="shared" si="54"/>
        <v>0.83719435191404046</v>
      </c>
      <c r="BG119" s="37"/>
      <c r="BH119" s="37">
        <f t="shared" si="70"/>
        <v>0.79703789001258063</v>
      </c>
      <c r="BI119" s="37">
        <f t="shared" si="55"/>
        <v>0.88360000000000116</v>
      </c>
      <c r="BJ119" s="37">
        <f t="shared" si="56"/>
        <v>0.88360000000000116</v>
      </c>
      <c r="BK119" s="56">
        <f t="shared" si="57"/>
        <v>0.78074896000000205</v>
      </c>
      <c r="BL119" s="37">
        <f t="shared" si="58"/>
        <v>0.6352693981157066</v>
      </c>
      <c r="BM119" s="37">
        <f t="shared" si="71"/>
        <v>0.74921561661182623</v>
      </c>
      <c r="BN119" s="37">
        <f t="shared" si="59"/>
        <v>0.70426267961511713</v>
      </c>
      <c r="BO119" s="38">
        <f t="shared" si="60"/>
        <v>0.83058400000000165</v>
      </c>
      <c r="CF119" s="39">
        <f t="shared" si="75"/>
        <v>0.94000000000000061</v>
      </c>
      <c r="CG119" s="40">
        <f t="shared" si="61"/>
        <v>0.79703789001253278</v>
      </c>
      <c r="CH119" s="40">
        <f t="shared" si="62"/>
        <v>0.82095504422589927</v>
      </c>
      <c r="CI119" s="40">
        <f t="shared" si="63"/>
        <v>0.88360000000000116</v>
      </c>
      <c r="CJ119" s="40">
        <f t="shared" si="64"/>
        <v>0.88360000000000116</v>
      </c>
      <c r="CK119" s="40">
        <f t="shared" si="65"/>
        <v>0.78074896000000205</v>
      </c>
      <c r="CL119" s="40">
        <f t="shared" si="66"/>
        <v>0.6739671846399482</v>
      </c>
      <c r="CM119" s="40">
        <f t="shared" si="67"/>
        <v>0.77169774157234583</v>
      </c>
      <c r="CN119" s="40">
        <f t="shared" si="68"/>
        <v>0.72539587707800557</v>
      </c>
      <c r="CO119" s="41">
        <f t="shared" si="69"/>
        <v>0.83058400000000165</v>
      </c>
      <c r="CQ119" s="96">
        <f t="shared" si="72"/>
        <v>0.94000000000000061</v>
      </c>
      <c r="CR119" s="72">
        <f t="shared" si="73"/>
        <v>0.82095504422597143</v>
      </c>
      <c r="CS119" s="8"/>
      <c r="CT119" s="72">
        <f t="shared" si="74"/>
        <v>0.79703789001253278</v>
      </c>
    </row>
    <row r="120" spans="57:98" ht="14.25" customHeight="1">
      <c r="BE120" s="23">
        <f t="shared" si="76"/>
        <v>0.95000000000000062</v>
      </c>
      <c r="BF120" s="37">
        <f t="shared" si="54"/>
        <v>0.84348581538475043</v>
      </c>
      <c r="BG120" s="37"/>
      <c r="BH120" s="37">
        <f t="shared" si="70"/>
        <v>0.8030275801703336</v>
      </c>
      <c r="BI120" s="37">
        <f t="shared" si="55"/>
        <v>0.90250000000000119</v>
      </c>
      <c r="BJ120" s="37">
        <f t="shared" si="56"/>
        <v>0.90250000000000119</v>
      </c>
      <c r="BK120" s="56">
        <f t="shared" si="57"/>
        <v>0.8145062500000021</v>
      </c>
      <c r="BL120" s="37">
        <f t="shared" si="58"/>
        <v>0.64485329451422158</v>
      </c>
      <c r="BM120" s="37">
        <f t="shared" si="71"/>
        <v>0.76287620116181742</v>
      </c>
      <c r="BN120" s="37">
        <f t="shared" si="59"/>
        <v>0.724732391103727</v>
      </c>
      <c r="BO120" s="38">
        <f t="shared" si="60"/>
        <v>0.85737500000000166</v>
      </c>
      <c r="CF120" s="39">
        <f t="shared" si="75"/>
        <v>0.95000000000000062</v>
      </c>
      <c r="CG120" s="40">
        <f t="shared" si="61"/>
        <v>0.80302758017028575</v>
      </c>
      <c r="CH120" s="40">
        <f t="shared" si="62"/>
        <v>0.82712447030962066</v>
      </c>
      <c r="CI120" s="40">
        <f t="shared" si="63"/>
        <v>0.90250000000000119</v>
      </c>
      <c r="CJ120" s="40">
        <f t="shared" si="64"/>
        <v>0.90250000000000119</v>
      </c>
      <c r="CK120" s="40">
        <f t="shared" si="65"/>
        <v>0.8145062500000021</v>
      </c>
      <c r="CL120" s="40">
        <f t="shared" si="66"/>
        <v>0.68413488938497058</v>
      </c>
      <c r="CM120" s="40">
        <f t="shared" si="67"/>
        <v>0.78576824679414015</v>
      </c>
      <c r="CN120" s="40">
        <f t="shared" si="68"/>
        <v>0.74647983445443367</v>
      </c>
      <c r="CO120" s="41">
        <f t="shared" si="69"/>
        <v>0.85737500000000166</v>
      </c>
      <c r="CQ120" s="96">
        <f t="shared" si="72"/>
        <v>0.95000000000000062</v>
      </c>
      <c r="CR120" s="72">
        <f t="shared" si="73"/>
        <v>0.82712447030969227</v>
      </c>
      <c r="CS120" s="8"/>
      <c r="CT120" s="72">
        <f t="shared" si="74"/>
        <v>0.80302758017028575</v>
      </c>
    </row>
    <row r="121" spans="57:98" ht="14.25" customHeight="1">
      <c r="BE121" s="23">
        <f t="shared" si="76"/>
        <v>0.96000000000000063</v>
      </c>
      <c r="BF121" s="37">
        <f t="shared" si="54"/>
        <v>0.84977536460624048</v>
      </c>
      <c r="BG121" s="37"/>
      <c r="BH121" s="37">
        <f t="shared" si="70"/>
        <v>0.80901544789682467</v>
      </c>
      <c r="BI121" s="37">
        <f t="shared" si="55"/>
        <v>0.9216000000000012</v>
      </c>
      <c r="BJ121" s="37">
        <f t="shared" si="56"/>
        <v>0.9216000000000012</v>
      </c>
      <c r="BK121" s="56">
        <f t="shared" si="57"/>
        <v>0.84934656000000219</v>
      </c>
      <c r="BL121" s="37">
        <f t="shared" si="58"/>
        <v>0.65450599493569983</v>
      </c>
      <c r="BM121" s="37">
        <f t="shared" si="71"/>
        <v>0.77665482998095214</v>
      </c>
      <c r="BN121" s="37">
        <f t="shared" si="59"/>
        <v>0.74558863678171461</v>
      </c>
      <c r="BO121" s="38">
        <f t="shared" si="60"/>
        <v>0.88473600000000174</v>
      </c>
      <c r="CF121" s="39">
        <f t="shared" si="75"/>
        <v>0.96000000000000063</v>
      </c>
      <c r="CG121" s="40">
        <f t="shared" si="61"/>
        <v>0.80901544789677693</v>
      </c>
      <c r="CH121" s="40">
        <f t="shared" si="62"/>
        <v>0.83329201927538321</v>
      </c>
      <c r="CI121" s="40">
        <f t="shared" si="63"/>
        <v>0.9216000000000012</v>
      </c>
      <c r="CJ121" s="40">
        <f t="shared" si="64"/>
        <v>0.9216000000000012</v>
      </c>
      <c r="CK121" s="40">
        <f t="shared" si="65"/>
        <v>0.84934656000000219</v>
      </c>
      <c r="CL121" s="40">
        <f t="shared" si="66"/>
        <v>0.69437558938804567</v>
      </c>
      <c r="CM121" s="40">
        <f t="shared" si="67"/>
        <v>0.79996033850436843</v>
      </c>
      <c r="CN121" s="40">
        <f t="shared" si="68"/>
        <v>0.76796192496419413</v>
      </c>
      <c r="CO121" s="41">
        <f t="shared" si="69"/>
        <v>0.88473600000000174</v>
      </c>
      <c r="CQ121" s="96">
        <f t="shared" si="72"/>
        <v>0.96000000000000063</v>
      </c>
      <c r="CR121" s="72">
        <f t="shared" si="73"/>
        <v>0.83329201927545415</v>
      </c>
      <c r="CS121" s="8"/>
      <c r="CT121" s="72">
        <f t="shared" si="74"/>
        <v>0.80901544789677693</v>
      </c>
    </row>
    <row r="122" spans="57:98" ht="14.25" customHeight="1">
      <c r="BE122" s="23">
        <f t="shared" si="76"/>
        <v>0.97000000000000064</v>
      </c>
      <c r="BF122" s="37">
        <f t="shared" si="54"/>
        <v>0.85606299957851029</v>
      </c>
      <c r="BG122" s="37"/>
      <c r="BH122" s="37">
        <f t="shared" si="70"/>
        <v>0.81500149319205351</v>
      </c>
      <c r="BI122" s="37">
        <f t="shared" si="55"/>
        <v>0.94090000000000129</v>
      </c>
      <c r="BJ122" s="37">
        <f t="shared" si="56"/>
        <v>0.94090000000000129</v>
      </c>
      <c r="BK122" s="56">
        <f t="shared" si="57"/>
        <v>0.88529281000000248</v>
      </c>
      <c r="BL122" s="37">
        <f t="shared" si="58"/>
        <v>0.66422743390527683</v>
      </c>
      <c r="BM122" s="37">
        <f t="shared" si="71"/>
        <v>0.79055144839629243</v>
      </c>
      <c r="BN122" s="37">
        <f t="shared" si="59"/>
        <v>0.76683490494440421</v>
      </c>
      <c r="BO122" s="38">
        <f t="shared" si="60"/>
        <v>0.91267300000000184</v>
      </c>
      <c r="CF122" s="39">
        <f t="shared" si="75"/>
        <v>0.97000000000000064</v>
      </c>
      <c r="CG122" s="40">
        <f t="shared" si="61"/>
        <v>0.81500149319200599</v>
      </c>
      <c r="CH122" s="40">
        <f t="shared" si="62"/>
        <v>0.8394576911231868</v>
      </c>
      <c r="CI122" s="40">
        <f t="shared" si="63"/>
        <v>0.94090000000000129</v>
      </c>
      <c r="CJ122" s="40">
        <f t="shared" si="64"/>
        <v>0.94090000000000129</v>
      </c>
      <c r="CK122" s="40">
        <f t="shared" si="65"/>
        <v>0.88529281000000248</v>
      </c>
      <c r="CL122" s="40">
        <f t="shared" si="66"/>
        <v>0.70468921518587169</v>
      </c>
      <c r="CM122" s="40">
        <f t="shared" si="67"/>
        <v>0.81427396038949174</v>
      </c>
      <c r="CN122" s="40">
        <f t="shared" si="68"/>
        <v>0.78984574157780751</v>
      </c>
      <c r="CO122" s="41">
        <f t="shared" si="69"/>
        <v>0.91267300000000184</v>
      </c>
      <c r="CQ122" s="96">
        <f t="shared" si="72"/>
        <v>0.97000000000000064</v>
      </c>
      <c r="CR122" s="72">
        <f t="shared" si="73"/>
        <v>0.83945769112325719</v>
      </c>
      <c r="CS122" s="8"/>
      <c r="CT122" s="72">
        <f t="shared" si="74"/>
        <v>0.81500149319200599</v>
      </c>
    </row>
    <row r="123" spans="57:98" ht="14.25" customHeight="1">
      <c r="BE123" s="23">
        <f t="shared" si="76"/>
        <v>0.98000000000000065</v>
      </c>
      <c r="BF123" s="37">
        <f t="shared" si="54"/>
        <v>0.86234872030156029</v>
      </c>
      <c r="BG123" s="37"/>
      <c r="BH123" s="37">
        <f t="shared" si="70"/>
        <v>0.82098571605602066</v>
      </c>
      <c r="BI123" s="37">
        <f t="shared" si="55"/>
        <v>0.96040000000000125</v>
      </c>
      <c r="BJ123" s="37">
        <f t="shared" si="56"/>
        <v>0.96040000000000125</v>
      </c>
      <c r="BK123" s="56">
        <f t="shared" si="57"/>
        <v>0.92236816000000243</v>
      </c>
      <c r="BL123" s="37">
        <f t="shared" si="58"/>
        <v>0.674017545968017</v>
      </c>
      <c r="BM123" s="37">
        <f t="shared" si="71"/>
        <v>0.80456600173490078</v>
      </c>
      <c r="BN123" s="37">
        <f t="shared" si="59"/>
        <v>0.78847468170020329</v>
      </c>
      <c r="BO123" s="38">
        <f t="shared" si="60"/>
        <v>0.9411920000000018</v>
      </c>
      <c r="CF123" s="39">
        <f t="shared" si="75"/>
        <v>0.98000000000000065</v>
      </c>
      <c r="CG123" s="40">
        <f t="shared" si="61"/>
        <v>0.82098571605597315</v>
      </c>
      <c r="CH123" s="40">
        <f t="shared" si="62"/>
        <v>0.84562148585303154</v>
      </c>
      <c r="CI123" s="40">
        <f t="shared" si="63"/>
        <v>0.96040000000000125</v>
      </c>
      <c r="CJ123" s="40">
        <f t="shared" si="64"/>
        <v>0.96040000000000125</v>
      </c>
      <c r="CK123" s="40">
        <f t="shared" si="65"/>
        <v>0.92236816000000243</v>
      </c>
      <c r="CL123" s="40">
        <f t="shared" si="66"/>
        <v>0.71507569733628884</v>
      </c>
      <c r="CM123" s="40">
        <f t="shared" si="67"/>
        <v>0.82870905613597146</v>
      </c>
      <c r="CN123" s="40">
        <f t="shared" si="68"/>
        <v>0.81213487501325254</v>
      </c>
      <c r="CO123" s="41">
        <f t="shared" si="69"/>
        <v>0.9411920000000018</v>
      </c>
      <c r="CQ123" s="96">
        <f t="shared" si="72"/>
        <v>0.98000000000000065</v>
      </c>
      <c r="CR123" s="72">
        <f t="shared" si="73"/>
        <v>0.84562148585310137</v>
      </c>
      <c r="CS123" s="8"/>
      <c r="CT123" s="72">
        <f t="shared" si="74"/>
        <v>0.82098571605597315</v>
      </c>
    </row>
    <row r="124" spans="57:98" ht="14.25" customHeight="1">
      <c r="BE124" s="23">
        <f t="shared" si="76"/>
        <v>0.99000000000000066</v>
      </c>
      <c r="BF124" s="37">
        <f t="shared" si="54"/>
        <v>0.86863252677539038</v>
      </c>
      <c r="BG124" s="37"/>
      <c r="BH124" s="37">
        <f t="shared" si="70"/>
        <v>0.82696811648872581</v>
      </c>
      <c r="BI124" s="37">
        <f t="shared" si="55"/>
        <v>0.9801000000000013</v>
      </c>
      <c r="BJ124" s="37">
        <f t="shared" si="56"/>
        <v>0.9801000000000013</v>
      </c>
      <c r="BK124" s="56">
        <f t="shared" si="57"/>
        <v>0.96059601000000261</v>
      </c>
      <c r="BL124" s="37">
        <f t="shared" si="58"/>
        <v>0.6838762656889108</v>
      </c>
      <c r="BM124" s="37">
        <f t="shared" si="71"/>
        <v>0.81869843532383912</v>
      </c>
      <c r="BN124" s="37">
        <f t="shared" si="59"/>
        <v>0.81051145097060129</v>
      </c>
      <c r="BO124" s="38">
        <f t="shared" si="60"/>
        <v>0.97029900000000191</v>
      </c>
      <c r="CF124" s="39">
        <f t="shared" si="75"/>
        <v>0.99000000000000066</v>
      </c>
      <c r="CG124" s="40">
        <f t="shared" si="61"/>
        <v>0.82696811648867818</v>
      </c>
      <c r="CH124" s="40">
        <f t="shared" si="62"/>
        <v>0.8517834034649171</v>
      </c>
      <c r="CI124" s="40">
        <f t="shared" si="63"/>
        <v>0.9801000000000013</v>
      </c>
      <c r="CJ124" s="40">
        <f t="shared" si="64"/>
        <v>0.9801000000000013</v>
      </c>
      <c r="CK124" s="40">
        <f t="shared" si="65"/>
        <v>0.96059601000000261</v>
      </c>
      <c r="CL124" s="40">
        <f t="shared" si="66"/>
        <v>0.72553496641827775</v>
      </c>
      <c r="CM124" s="40">
        <f t="shared" si="67"/>
        <v>0.84326556943026854</v>
      </c>
      <c r="CN124" s="40">
        <f t="shared" si="68"/>
        <v>0.83483291373596635</v>
      </c>
      <c r="CO124" s="41">
        <f t="shared" si="69"/>
        <v>0.97029900000000191</v>
      </c>
      <c r="CQ124" s="96">
        <f t="shared" si="72"/>
        <v>0.99000000000000066</v>
      </c>
      <c r="CR124" s="72">
        <f t="shared" si="73"/>
        <v>0.85178340346498649</v>
      </c>
      <c r="CS124" s="8"/>
      <c r="CT124" s="72">
        <f t="shared" si="74"/>
        <v>0.82696811648867818</v>
      </c>
    </row>
    <row r="125" spans="57:98" ht="14.25" customHeight="1">
      <c r="BE125" s="23">
        <f t="shared" si="76"/>
        <v>1.0000000000000007</v>
      </c>
      <c r="BF125" s="37">
        <f t="shared" si="54"/>
        <v>0.87491441900000033</v>
      </c>
      <c r="BG125" s="37"/>
      <c r="BH125" s="37">
        <f t="shared" si="70"/>
        <v>0.83294869449016895</v>
      </c>
      <c r="BI125" s="37">
        <f t="shared" si="55"/>
        <v>1.0000000000000013</v>
      </c>
      <c r="BJ125" s="37">
        <f t="shared" si="56"/>
        <v>1.0000000000000013</v>
      </c>
      <c r="BK125" s="56">
        <f t="shared" si="57"/>
        <v>1.0000000000000027</v>
      </c>
      <c r="BL125" s="37">
        <f t="shared" si="58"/>
        <v>0.69380352765287678</v>
      </c>
      <c r="BM125" s="37">
        <f t="shared" si="71"/>
        <v>0.83294869449016951</v>
      </c>
      <c r="BN125" s="37">
        <f t="shared" si="59"/>
        <v>0.83294869449017006</v>
      </c>
      <c r="BO125" s="38">
        <f t="shared" si="60"/>
        <v>1.000000000000002</v>
      </c>
      <c r="CF125" s="39">
        <f t="shared" si="75"/>
        <v>1.0000000000000007</v>
      </c>
      <c r="CG125" s="40">
        <f t="shared" si="61"/>
        <v>0.83294869449012143</v>
      </c>
      <c r="CH125" s="40">
        <f t="shared" si="62"/>
        <v>0.85794344395884403</v>
      </c>
      <c r="CI125" s="40">
        <f t="shared" si="63"/>
        <v>1.0000000000000013</v>
      </c>
      <c r="CJ125" s="40">
        <f t="shared" si="64"/>
        <v>1.0000000000000013</v>
      </c>
      <c r="CK125" s="40">
        <f t="shared" si="65"/>
        <v>1.0000000000000027</v>
      </c>
      <c r="CL125" s="40">
        <f t="shared" si="66"/>
        <v>0.73606695303196212</v>
      </c>
      <c r="CM125" s="40">
        <f t="shared" si="67"/>
        <v>0.85794344395884459</v>
      </c>
      <c r="CN125" s="40">
        <f t="shared" si="68"/>
        <v>0.85794344395884514</v>
      </c>
      <c r="CO125" s="41">
        <f t="shared" si="69"/>
        <v>1.000000000000002</v>
      </c>
      <c r="CQ125" s="96">
        <f t="shared" si="72"/>
        <v>1.0000000000000007</v>
      </c>
      <c r="CR125" s="72">
        <f t="shared" si="73"/>
        <v>0.85794344395891287</v>
      </c>
      <c r="CS125" s="8"/>
      <c r="CT125" s="72">
        <f t="shared" si="74"/>
        <v>0.83294869449012143</v>
      </c>
    </row>
    <row r="126" spans="57:98" ht="14.25" customHeight="1">
      <c r="BE126" s="23">
        <f t="shared" si="76"/>
        <v>1.0100000000000007</v>
      </c>
      <c r="BF126" s="37">
        <f t="shared" si="54"/>
        <v>0.88119439697539037</v>
      </c>
      <c r="BG126" s="37"/>
      <c r="BH126" s="37">
        <f t="shared" si="70"/>
        <v>0.8389274500603503</v>
      </c>
      <c r="BI126" s="37">
        <f t="shared" si="55"/>
        <v>1.0201000000000013</v>
      </c>
      <c r="BJ126" s="37">
        <f t="shared" si="56"/>
        <v>1.0201000000000013</v>
      </c>
      <c r="BK126" s="56">
        <f t="shared" si="57"/>
        <v>1.0406040100000027</v>
      </c>
      <c r="BL126" s="37">
        <f t="shared" si="58"/>
        <v>0.70379926646476154</v>
      </c>
      <c r="BM126" s="37">
        <f t="shared" si="71"/>
        <v>0.84731672456095442</v>
      </c>
      <c r="BN126" s="37">
        <f t="shared" si="59"/>
        <v>0.85578989180656451</v>
      </c>
      <c r="BO126" s="38">
        <f t="shared" si="60"/>
        <v>1.0303010000000021</v>
      </c>
      <c r="CF126" s="39">
        <f t="shared" si="75"/>
        <v>1.0100000000000007</v>
      </c>
      <c r="CG126" s="40">
        <f t="shared" si="61"/>
        <v>0.83892745006030267</v>
      </c>
      <c r="CH126" s="40">
        <f t="shared" si="62"/>
        <v>0.86410160733481201</v>
      </c>
      <c r="CI126" s="40">
        <f t="shared" si="63"/>
        <v>1.0201000000000013</v>
      </c>
      <c r="CJ126" s="40">
        <f t="shared" si="64"/>
        <v>1.0201000000000013</v>
      </c>
      <c r="CK126" s="40">
        <f t="shared" si="65"/>
        <v>1.0406040100000027</v>
      </c>
      <c r="CL126" s="40">
        <f t="shared" si="66"/>
        <v>0.74667158779860565</v>
      </c>
      <c r="CM126" s="40">
        <f t="shared" si="67"/>
        <v>0.87274262340816067</v>
      </c>
      <c r="CN126" s="40">
        <f t="shared" si="68"/>
        <v>0.88147004964224285</v>
      </c>
      <c r="CO126" s="41">
        <f t="shared" si="69"/>
        <v>1.0303010000000021</v>
      </c>
      <c r="CQ126" s="96">
        <f t="shared" si="72"/>
        <v>1.0100000000000007</v>
      </c>
      <c r="CR126" s="72">
        <f t="shared" si="73"/>
        <v>0.86410160733488017</v>
      </c>
      <c r="CS126" s="8"/>
      <c r="CT126" s="72">
        <f t="shared" si="74"/>
        <v>0.83892745006030267</v>
      </c>
    </row>
    <row r="127" spans="57:98" ht="14.25" customHeight="1">
      <c r="BE127" s="23">
        <f t="shared" si="76"/>
        <v>1.0200000000000007</v>
      </c>
      <c r="BF127" s="37">
        <f t="shared" si="54"/>
        <v>0.88747246070156038</v>
      </c>
      <c r="BG127" s="37"/>
      <c r="BH127" s="37">
        <f t="shared" si="70"/>
        <v>0.84490438319926953</v>
      </c>
      <c r="BI127" s="37">
        <f t="shared" si="55"/>
        <v>1.0404000000000013</v>
      </c>
      <c r="BJ127" s="37">
        <f t="shared" si="56"/>
        <v>1.0404000000000013</v>
      </c>
      <c r="BK127" s="56">
        <f t="shared" si="57"/>
        <v>1.0824321600000029</v>
      </c>
      <c r="BL127" s="37">
        <f t="shared" si="58"/>
        <v>0.71386341674933806</v>
      </c>
      <c r="BM127" s="37">
        <f t="shared" si="71"/>
        <v>0.86180247086325545</v>
      </c>
      <c r="BN127" s="37">
        <f t="shared" si="59"/>
        <v>0.8790385202805211</v>
      </c>
      <c r="BO127" s="38">
        <f t="shared" si="60"/>
        <v>1.0612080000000021</v>
      </c>
      <c r="CF127" s="39">
        <f t="shared" si="75"/>
        <v>1.0200000000000007</v>
      </c>
      <c r="CG127" s="40">
        <f t="shared" si="61"/>
        <v>0.8449043831992219</v>
      </c>
      <c r="CH127" s="40">
        <f t="shared" si="62"/>
        <v>0.87025789359282113</v>
      </c>
      <c r="CI127" s="40">
        <f t="shared" si="63"/>
        <v>1.0404000000000013</v>
      </c>
      <c r="CJ127" s="40">
        <f t="shared" si="64"/>
        <v>1.0404000000000013</v>
      </c>
      <c r="CK127" s="40">
        <f t="shared" si="65"/>
        <v>1.0824321600000029</v>
      </c>
      <c r="CL127" s="40">
        <f t="shared" si="66"/>
        <v>0.757348801360614</v>
      </c>
      <c r="CM127" s="40">
        <f t="shared" si="67"/>
        <v>0.88766305146467817</v>
      </c>
      <c r="CN127" s="40">
        <f t="shared" si="68"/>
        <v>0.90541631249397225</v>
      </c>
      <c r="CO127" s="41">
        <f t="shared" si="69"/>
        <v>1.0612080000000021</v>
      </c>
      <c r="CQ127" s="96">
        <f t="shared" si="72"/>
        <v>1.0200000000000007</v>
      </c>
      <c r="CR127" s="72">
        <f t="shared" si="73"/>
        <v>0.87025789359288874</v>
      </c>
      <c r="CS127" s="8"/>
      <c r="CT127" s="72">
        <f t="shared" si="74"/>
        <v>0.8449043831992219</v>
      </c>
    </row>
    <row r="128" spans="57:98" ht="14.25" customHeight="1">
      <c r="BE128" s="23">
        <f t="shared" si="76"/>
        <v>1.0300000000000007</v>
      </c>
      <c r="BF128" s="37">
        <f t="shared" si="54"/>
        <v>0.89374861017851048</v>
      </c>
      <c r="BG128" s="37"/>
      <c r="BH128" s="37">
        <f t="shared" si="70"/>
        <v>0.85087949390692685</v>
      </c>
      <c r="BI128" s="37">
        <f t="shared" si="55"/>
        <v>1.0609000000000015</v>
      </c>
      <c r="BJ128" s="37">
        <f t="shared" si="56"/>
        <v>1.0609000000000015</v>
      </c>
      <c r="BK128" s="56">
        <f t="shared" si="57"/>
        <v>1.1255088100000032</v>
      </c>
      <c r="BL128" s="37">
        <f t="shared" si="58"/>
        <v>0.72399591315130796</v>
      </c>
      <c r="BM128" s="37">
        <f t="shared" si="71"/>
        <v>0.87640587872413522</v>
      </c>
      <c r="BN128" s="37">
        <f t="shared" si="59"/>
        <v>0.90269805508585998</v>
      </c>
      <c r="BO128" s="38">
        <f t="shared" si="60"/>
        <v>1.0927270000000022</v>
      </c>
      <c r="CF128" s="39">
        <f t="shared" si="75"/>
        <v>1.0300000000000007</v>
      </c>
      <c r="CG128" s="40">
        <f t="shared" si="61"/>
        <v>0.85087949390687923</v>
      </c>
      <c r="CH128" s="40">
        <f t="shared" si="62"/>
        <v>0.8764123027328713</v>
      </c>
      <c r="CI128" s="40">
        <f t="shared" si="63"/>
        <v>1.0609000000000015</v>
      </c>
      <c r="CJ128" s="40">
        <f t="shared" si="64"/>
        <v>1.0609000000000015</v>
      </c>
      <c r="CK128" s="40">
        <f t="shared" si="65"/>
        <v>1.1255088100000032</v>
      </c>
      <c r="CL128" s="40">
        <f t="shared" si="66"/>
        <v>0.76809852438153403</v>
      </c>
      <c r="CM128" s="40">
        <f t="shared" si="67"/>
        <v>0.90270467181485803</v>
      </c>
      <c r="CN128" s="40">
        <f t="shared" si="68"/>
        <v>0.92978581196930443</v>
      </c>
      <c r="CO128" s="41">
        <f t="shared" si="69"/>
        <v>1.0927270000000022</v>
      </c>
      <c r="CQ128" s="96">
        <f t="shared" si="72"/>
        <v>1.0300000000000007</v>
      </c>
      <c r="CR128" s="72">
        <f t="shared" si="73"/>
        <v>0.87641230273293846</v>
      </c>
      <c r="CS128" s="8"/>
      <c r="CT128" s="72">
        <f t="shared" si="74"/>
        <v>0.85087949390687923</v>
      </c>
    </row>
    <row r="129" spans="57:98" ht="14.25" customHeight="1">
      <c r="BE129" s="23">
        <f t="shared" si="76"/>
        <v>1.0400000000000007</v>
      </c>
      <c r="BF129" s="37">
        <f t="shared" si="54"/>
        <v>0.90002284540624045</v>
      </c>
      <c r="BG129" s="37"/>
      <c r="BH129" s="37">
        <f t="shared" si="70"/>
        <v>0.85685278218332217</v>
      </c>
      <c r="BI129" s="37">
        <f t="shared" si="55"/>
        <v>1.0816000000000014</v>
      </c>
      <c r="BJ129" s="37">
        <f t="shared" si="56"/>
        <v>1.0816000000000014</v>
      </c>
      <c r="BK129" s="56">
        <f t="shared" si="57"/>
        <v>1.1698585600000031</v>
      </c>
      <c r="BL129" s="37">
        <f t="shared" si="58"/>
        <v>0.73419669033529977</v>
      </c>
      <c r="BM129" s="37">
        <f t="shared" si="71"/>
        <v>0.89112689347065566</v>
      </c>
      <c r="BN129" s="37">
        <f t="shared" si="59"/>
        <v>0.92677196920948246</v>
      </c>
      <c r="BO129" s="38">
        <f t="shared" si="60"/>
        <v>1.1248640000000023</v>
      </c>
      <c r="CF129" s="39">
        <f t="shared" si="75"/>
        <v>1.0400000000000007</v>
      </c>
      <c r="CG129" s="40">
        <f t="shared" si="61"/>
        <v>0.85685278218327454</v>
      </c>
      <c r="CH129" s="40">
        <f t="shared" si="62"/>
        <v>0.88256483475496261</v>
      </c>
      <c r="CI129" s="40">
        <f t="shared" si="63"/>
        <v>1.0816000000000014</v>
      </c>
      <c r="CJ129" s="40">
        <f t="shared" si="64"/>
        <v>1.0816000000000014</v>
      </c>
      <c r="CK129" s="40">
        <f t="shared" si="65"/>
        <v>1.1698585600000031</v>
      </c>
      <c r="CL129" s="40">
        <f t="shared" si="66"/>
        <v>0.77892068754605448</v>
      </c>
      <c r="CM129" s="40">
        <f t="shared" si="67"/>
        <v>0.91786742814516176</v>
      </c>
      <c r="CN129" s="40">
        <f t="shared" si="68"/>
        <v>0.95458212527096886</v>
      </c>
      <c r="CO129" s="41">
        <f t="shared" si="69"/>
        <v>1.1248640000000023</v>
      </c>
      <c r="CQ129" s="96">
        <f t="shared" si="72"/>
        <v>1.0400000000000007</v>
      </c>
      <c r="CR129" s="72">
        <f t="shared" si="73"/>
        <v>0.88256483475502912</v>
      </c>
      <c r="CS129" s="8"/>
      <c r="CT129" s="72">
        <f t="shared" si="74"/>
        <v>0.85685278218327454</v>
      </c>
    </row>
    <row r="130" spans="57:98" ht="14.25" customHeight="1">
      <c r="BE130" s="23">
        <f t="shared" si="76"/>
        <v>1.0500000000000007</v>
      </c>
      <c r="BF130" s="37">
        <f t="shared" si="54"/>
        <v>0.90629516638475049</v>
      </c>
      <c r="BG130" s="37"/>
      <c r="BH130" s="37">
        <f t="shared" si="70"/>
        <v>0.86282424802845559</v>
      </c>
      <c r="BI130" s="37">
        <f t="shared" si="55"/>
        <v>1.1025000000000016</v>
      </c>
      <c r="BJ130" s="37">
        <f t="shared" si="56"/>
        <v>1.1025000000000016</v>
      </c>
      <c r="BK130" s="56">
        <f t="shared" si="57"/>
        <v>1.2155062500000036</v>
      </c>
      <c r="BL130" s="37">
        <f t="shared" si="58"/>
        <v>0.74446568298586979</v>
      </c>
      <c r="BM130" s="37">
        <f t="shared" si="71"/>
        <v>0.90596546042987902</v>
      </c>
      <c r="BN130" s="37">
        <f t="shared" si="59"/>
        <v>0.95126373345137361</v>
      </c>
      <c r="BO130" s="38">
        <f t="shared" si="60"/>
        <v>1.1576250000000023</v>
      </c>
      <c r="CF130" s="39">
        <f t="shared" si="75"/>
        <v>1.0500000000000007</v>
      </c>
      <c r="CG130" s="40">
        <f t="shared" si="61"/>
        <v>0.86282424802840785</v>
      </c>
      <c r="CH130" s="40">
        <f t="shared" si="62"/>
        <v>0.88871548965909486</v>
      </c>
      <c r="CI130" s="40">
        <f t="shared" si="63"/>
        <v>1.1025000000000016</v>
      </c>
      <c r="CJ130" s="40">
        <f t="shared" si="64"/>
        <v>1.1025000000000016</v>
      </c>
      <c r="CK130" s="40">
        <f t="shared" si="65"/>
        <v>1.2155062500000036</v>
      </c>
      <c r="CL130" s="40">
        <f t="shared" si="66"/>
        <v>0.78981522156000472</v>
      </c>
      <c r="CM130" s="40">
        <f t="shared" si="67"/>
        <v>0.93315126414205019</v>
      </c>
      <c r="CN130" s="40">
        <f t="shared" si="68"/>
        <v>0.97980882734915353</v>
      </c>
      <c r="CO130" s="41">
        <f t="shared" si="69"/>
        <v>1.1576250000000023</v>
      </c>
      <c r="CQ130" s="96">
        <f t="shared" si="72"/>
        <v>1.0500000000000007</v>
      </c>
      <c r="CR130" s="72">
        <f t="shared" si="73"/>
        <v>0.88871548965916103</v>
      </c>
      <c r="CS130" s="8"/>
      <c r="CT130" s="72">
        <f t="shared" si="74"/>
        <v>0.86282424802840785</v>
      </c>
    </row>
    <row r="131" spans="57:98" ht="14.25" customHeight="1">
      <c r="BE131" s="23">
        <f t="shared" si="76"/>
        <v>1.0600000000000007</v>
      </c>
      <c r="BF131" s="37">
        <f t="shared" si="54"/>
        <v>0.91256557311404052</v>
      </c>
      <c r="BG131" s="37"/>
      <c r="BH131" s="37">
        <f t="shared" si="70"/>
        <v>0.86879389144232699</v>
      </c>
      <c r="BI131" s="37">
        <f t="shared" si="55"/>
        <v>1.1236000000000015</v>
      </c>
      <c r="BJ131" s="37">
        <f t="shared" si="56"/>
        <v>1.1236000000000015</v>
      </c>
      <c r="BK131" s="56">
        <f t="shared" si="57"/>
        <v>1.2624769600000034</v>
      </c>
      <c r="BL131" s="37">
        <f t="shared" si="58"/>
        <v>0.75480282580750191</v>
      </c>
      <c r="BM131" s="37">
        <f t="shared" si="71"/>
        <v>0.92092152492886725</v>
      </c>
      <c r="BN131" s="37">
        <f t="shared" si="59"/>
        <v>0.97617681642459986</v>
      </c>
      <c r="BO131" s="38">
        <f t="shared" si="60"/>
        <v>1.1910160000000023</v>
      </c>
      <c r="CF131" s="39">
        <f t="shared" si="75"/>
        <v>1.0600000000000007</v>
      </c>
      <c r="CG131" s="40">
        <f t="shared" si="61"/>
        <v>0.86879389144227925</v>
      </c>
      <c r="CH131" s="40">
        <f t="shared" si="62"/>
        <v>0.89486426744526837</v>
      </c>
      <c r="CI131" s="40">
        <f t="shared" si="63"/>
        <v>1.1236000000000015</v>
      </c>
      <c r="CJ131" s="40">
        <f t="shared" si="64"/>
        <v>1.1236000000000015</v>
      </c>
      <c r="CK131" s="40">
        <f t="shared" si="65"/>
        <v>1.2624769600000034</v>
      </c>
      <c r="CL131" s="40">
        <f t="shared" si="66"/>
        <v>0.80078205715035677</v>
      </c>
      <c r="CM131" s="40">
        <f t="shared" si="67"/>
        <v>0.94855612349198515</v>
      </c>
      <c r="CN131" s="40">
        <f t="shared" si="68"/>
        <v>1.0054694909015049</v>
      </c>
      <c r="CO131" s="41">
        <f t="shared" si="69"/>
        <v>1.1910160000000023</v>
      </c>
      <c r="CQ131" s="96">
        <f t="shared" si="72"/>
        <v>1.0600000000000007</v>
      </c>
      <c r="CR131" s="72">
        <f t="shared" si="73"/>
        <v>0.89486426744533398</v>
      </c>
      <c r="CS131" s="8"/>
      <c r="CT131" s="72">
        <f t="shared" si="74"/>
        <v>0.86879389144227925</v>
      </c>
    </row>
    <row r="132" spans="57:98" ht="14.25" customHeight="1">
      <c r="BE132" s="23">
        <f t="shared" si="76"/>
        <v>1.0700000000000007</v>
      </c>
      <c r="BF132" s="37">
        <f t="shared" si="54"/>
        <v>0.91883406559411052</v>
      </c>
      <c r="BG132" s="37"/>
      <c r="BH132" s="37">
        <f t="shared" si="70"/>
        <v>0.8747617124249365</v>
      </c>
      <c r="BI132" s="37">
        <f t="shared" si="55"/>
        <v>1.1449000000000016</v>
      </c>
      <c r="BJ132" s="37">
        <f t="shared" si="56"/>
        <v>1.1449000000000016</v>
      </c>
      <c r="BK132" s="56">
        <f t="shared" si="57"/>
        <v>1.3107960100000036</v>
      </c>
      <c r="BL132" s="37">
        <f t="shared" si="58"/>
        <v>0.7652080535246073</v>
      </c>
      <c r="BM132" s="37">
        <f t="shared" si="71"/>
        <v>0.93599503229468273</v>
      </c>
      <c r="BN132" s="37">
        <f t="shared" si="59"/>
        <v>1.0015146845553111</v>
      </c>
      <c r="BO132" s="38">
        <f t="shared" si="60"/>
        <v>1.2250430000000025</v>
      </c>
      <c r="CF132" s="39">
        <f t="shared" si="75"/>
        <v>1.0700000000000007</v>
      </c>
      <c r="CG132" s="40">
        <f t="shared" si="61"/>
        <v>0.87476171242488876</v>
      </c>
      <c r="CH132" s="40">
        <f t="shared" si="62"/>
        <v>0.90101116811348303</v>
      </c>
      <c r="CI132" s="40">
        <f t="shared" si="63"/>
        <v>1.1449000000000016</v>
      </c>
      <c r="CJ132" s="40">
        <f t="shared" si="64"/>
        <v>1.1449000000000016</v>
      </c>
      <c r="CK132" s="40">
        <f t="shared" si="65"/>
        <v>1.3107960100000036</v>
      </c>
      <c r="CL132" s="40">
        <f t="shared" si="66"/>
        <v>0.81182112506522319</v>
      </c>
      <c r="CM132" s="40">
        <f t="shared" si="67"/>
        <v>0.96408194988142748</v>
      </c>
      <c r="CN132" s="40">
        <f t="shared" si="68"/>
        <v>1.0315676863731282</v>
      </c>
      <c r="CO132" s="41">
        <f t="shared" si="69"/>
        <v>1.2250430000000025</v>
      </c>
      <c r="CQ132" s="96">
        <f t="shared" si="72"/>
        <v>1.0700000000000007</v>
      </c>
      <c r="CR132" s="72">
        <f t="shared" si="73"/>
        <v>0.90101116811354798</v>
      </c>
      <c r="CS132" s="8"/>
      <c r="CT132" s="72">
        <f t="shared" si="74"/>
        <v>0.87476171242488876</v>
      </c>
    </row>
    <row r="133" spans="57:98" ht="14.25" customHeight="1">
      <c r="BE133" s="23">
        <f t="shared" si="76"/>
        <v>1.0800000000000007</v>
      </c>
      <c r="BF133" s="37">
        <f t="shared" si="54"/>
        <v>0.92510064382496049</v>
      </c>
      <c r="BG133" s="37"/>
      <c r="BH133" s="37">
        <f t="shared" si="70"/>
        <v>0.88072771097628388</v>
      </c>
      <c r="BI133" s="37">
        <f t="shared" si="55"/>
        <v>1.1664000000000017</v>
      </c>
      <c r="BJ133" s="37">
        <f t="shared" si="56"/>
        <v>1.1664000000000017</v>
      </c>
      <c r="BK133" s="56">
        <f t="shared" si="57"/>
        <v>1.3604889600000039</v>
      </c>
      <c r="BL133" s="37">
        <f t="shared" si="58"/>
        <v>0.77568130088152465</v>
      </c>
      <c r="BM133" s="37">
        <f t="shared" si="71"/>
        <v>0.95118592785438727</v>
      </c>
      <c r="BN133" s="37">
        <f t="shared" si="59"/>
        <v>1.0272808020827391</v>
      </c>
      <c r="BO133" s="38">
        <f t="shared" si="60"/>
        <v>1.2597120000000026</v>
      </c>
      <c r="CF133" s="39">
        <f t="shared" si="75"/>
        <v>1.0800000000000007</v>
      </c>
      <c r="CG133" s="40">
        <f t="shared" si="61"/>
        <v>0.88072771097623626</v>
      </c>
      <c r="CH133" s="40">
        <f t="shared" si="62"/>
        <v>0.90715619166373873</v>
      </c>
      <c r="CI133" s="40">
        <f t="shared" si="63"/>
        <v>1.1664000000000017</v>
      </c>
      <c r="CJ133" s="40">
        <f t="shared" si="64"/>
        <v>1.1664000000000017</v>
      </c>
      <c r="CK133" s="40">
        <f t="shared" si="65"/>
        <v>1.3604889600000039</v>
      </c>
      <c r="CL133" s="40">
        <f t="shared" si="66"/>
        <v>0.82293235607385784</v>
      </c>
      <c r="CM133" s="40">
        <f t="shared" si="67"/>
        <v>0.97972868699683846</v>
      </c>
      <c r="CN133" s="40">
        <f t="shared" si="68"/>
        <v>1.0581069819565863</v>
      </c>
      <c r="CO133" s="41">
        <f t="shared" si="69"/>
        <v>1.2597120000000026</v>
      </c>
      <c r="CQ133" s="96">
        <f t="shared" si="72"/>
        <v>1.0800000000000007</v>
      </c>
      <c r="CR133" s="72">
        <f t="shared" si="73"/>
        <v>0.90715619166380324</v>
      </c>
      <c r="CS133" s="8"/>
      <c r="CT133" s="72">
        <f t="shared" si="74"/>
        <v>0.88072771097623626</v>
      </c>
    </row>
    <row r="134" spans="57:98" ht="14.25" customHeight="1">
      <c r="BE134" s="23">
        <f t="shared" si="76"/>
        <v>1.0900000000000007</v>
      </c>
      <c r="BF134" s="37">
        <f t="shared" si="54"/>
        <v>0.93136530780659033</v>
      </c>
      <c r="BG134" s="37"/>
      <c r="BH134" s="37">
        <f t="shared" si="70"/>
        <v>0.88669188709636926</v>
      </c>
      <c r="BI134" s="37">
        <f t="shared" si="55"/>
        <v>1.1881000000000017</v>
      </c>
      <c r="BJ134" s="37">
        <f t="shared" si="56"/>
        <v>1.1881000000000017</v>
      </c>
      <c r="BK134" s="56">
        <f t="shared" si="57"/>
        <v>1.411581610000004</v>
      </c>
      <c r="BL134" s="37">
        <f t="shared" si="58"/>
        <v>0.78622250264252047</v>
      </c>
      <c r="BM134" s="37">
        <f t="shared" si="71"/>
        <v>0.96649415693504315</v>
      </c>
      <c r="BN134" s="37">
        <f t="shared" si="59"/>
        <v>1.0534786310591979</v>
      </c>
      <c r="BO134" s="38">
        <f t="shared" si="60"/>
        <v>1.2950290000000027</v>
      </c>
      <c r="CF134" s="39">
        <f t="shared" si="75"/>
        <v>1.0900000000000007</v>
      </c>
      <c r="CG134" s="40">
        <f t="shared" si="61"/>
        <v>0.88669188709632174</v>
      </c>
      <c r="CH134" s="40">
        <f t="shared" si="62"/>
        <v>0.91329933809603547</v>
      </c>
      <c r="CI134" s="40">
        <f t="shared" si="63"/>
        <v>1.1881000000000017</v>
      </c>
      <c r="CJ134" s="40">
        <f t="shared" si="64"/>
        <v>1.1881000000000017</v>
      </c>
      <c r="CK134" s="40">
        <f t="shared" si="65"/>
        <v>1.411581610000004</v>
      </c>
      <c r="CL134" s="40">
        <f t="shared" si="66"/>
        <v>0.83411568096665656</v>
      </c>
      <c r="CM134" s="40">
        <f t="shared" si="67"/>
        <v>0.99549627852467937</v>
      </c>
      <c r="CN134" s="40">
        <f t="shared" si="68"/>
        <v>1.0850909435919014</v>
      </c>
      <c r="CO134" s="41">
        <f t="shared" si="69"/>
        <v>1.2950290000000027</v>
      </c>
      <c r="CQ134" s="96">
        <f t="shared" si="72"/>
        <v>1.0900000000000007</v>
      </c>
      <c r="CR134" s="72">
        <f t="shared" si="73"/>
        <v>0.91329933809609953</v>
      </c>
      <c r="CS134" s="8"/>
      <c r="CT134" s="72">
        <f t="shared" si="74"/>
        <v>0.88669188709632174</v>
      </c>
    </row>
    <row r="135" spans="57:98" ht="14.25" customHeight="1">
      <c r="BE135" s="23">
        <f t="shared" si="76"/>
        <v>1.1000000000000008</v>
      </c>
      <c r="BF135" s="37">
        <f t="shared" si="54"/>
        <v>0.93762805753900036</v>
      </c>
      <c r="BG135" s="37"/>
      <c r="BH135" s="37">
        <f t="shared" si="70"/>
        <v>0.89265424078519284</v>
      </c>
      <c r="BI135" s="37">
        <f t="shared" si="55"/>
        <v>1.2100000000000017</v>
      </c>
      <c r="BJ135" s="37">
        <f t="shared" si="56"/>
        <v>1.2100000000000017</v>
      </c>
      <c r="BK135" s="56">
        <f t="shared" si="57"/>
        <v>1.4641000000000042</v>
      </c>
      <c r="BL135" s="37">
        <f t="shared" si="58"/>
        <v>0.79683159359178901</v>
      </c>
      <c r="BM135" s="37">
        <f t="shared" si="71"/>
        <v>0.98191966486371285</v>
      </c>
      <c r="BN135" s="37">
        <f t="shared" si="59"/>
        <v>1.0801116313500849</v>
      </c>
      <c r="BO135" s="38">
        <f t="shared" si="60"/>
        <v>1.3310000000000028</v>
      </c>
      <c r="CF135" s="39">
        <f t="shared" si="75"/>
        <v>1.1000000000000008</v>
      </c>
      <c r="CG135" s="40">
        <f t="shared" si="61"/>
        <v>0.89265424078514533</v>
      </c>
      <c r="CH135" s="40">
        <f t="shared" si="62"/>
        <v>0.91944060741037348</v>
      </c>
      <c r="CI135" s="40">
        <f t="shared" si="63"/>
        <v>1.2100000000000017</v>
      </c>
      <c r="CJ135" s="40">
        <f t="shared" si="64"/>
        <v>1.2100000000000017</v>
      </c>
      <c r="CK135" s="40">
        <f t="shared" si="65"/>
        <v>1.4641000000000042</v>
      </c>
      <c r="CL135" s="40">
        <f t="shared" si="66"/>
        <v>0.8453710305551565</v>
      </c>
      <c r="CM135" s="40">
        <f t="shared" si="67"/>
        <v>1.0113846681514116</v>
      </c>
      <c r="CN135" s="40">
        <f t="shared" si="68"/>
        <v>1.1125231349665534</v>
      </c>
      <c r="CO135" s="41">
        <f t="shared" si="69"/>
        <v>1.3310000000000028</v>
      </c>
      <c r="CQ135" s="96">
        <f t="shared" si="72"/>
        <v>1.1000000000000008</v>
      </c>
      <c r="CR135" s="72">
        <f t="shared" si="73"/>
        <v>0.91944060741043687</v>
      </c>
      <c r="CS135" s="8"/>
      <c r="CT135" s="72">
        <f t="shared" si="74"/>
        <v>0.89265424078514533</v>
      </c>
    </row>
    <row r="136" spans="57:98" ht="14.25" customHeight="1">
      <c r="BE136" s="23">
        <f t="shared" si="76"/>
        <v>1.1100000000000008</v>
      </c>
      <c r="BF136" s="37">
        <f t="shared" si="54"/>
        <v>0.94388889302219037</v>
      </c>
      <c r="BG136" s="37"/>
      <c r="BH136" s="37">
        <f t="shared" si="70"/>
        <v>0.89861477204275442</v>
      </c>
      <c r="BI136" s="37">
        <f t="shared" si="55"/>
        <v>1.2321000000000017</v>
      </c>
      <c r="BJ136" s="37">
        <f t="shared" si="56"/>
        <v>1.2321000000000017</v>
      </c>
      <c r="BK136" s="56">
        <f t="shared" si="57"/>
        <v>1.5180704100000042</v>
      </c>
      <c r="BL136" s="37">
        <f t="shared" si="58"/>
        <v>0.80750850853345146</v>
      </c>
      <c r="BM136" s="37">
        <f t="shared" si="71"/>
        <v>0.99746239696745809</v>
      </c>
      <c r="BN136" s="37">
        <f t="shared" si="59"/>
        <v>1.1071832606338794</v>
      </c>
      <c r="BO136" s="38">
        <f t="shared" si="60"/>
        <v>1.3676310000000029</v>
      </c>
      <c r="CF136" s="39">
        <f t="shared" si="75"/>
        <v>1.1100000000000008</v>
      </c>
      <c r="CG136" s="40">
        <f t="shared" si="61"/>
        <v>0.8986147720427069</v>
      </c>
      <c r="CH136" s="40">
        <f t="shared" si="62"/>
        <v>0.92557999960675241</v>
      </c>
      <c r="CI136" s="40">
        <f t="shared" si="63"/>
        <v>1.2321000000000017</v>
      </c>
      <c r="CJ136" s="40">
        <f t="shared" si="64"/>
        <v>1.2321000000000017</v>
      </c>
      <c r="CK136" s="40">
        <f t="shared" si="65"/>
        <v>1.5180704100000042</v>
      </c>
      <c r="CL136" s="40">
        <f t="shared" si="66"/>
        <v>0.85669833567203579</v>
      </c>
      <c r="CM136" s="40">
        <f t="shared" si="67"/>
        <v>1.0273937995634959</v>
      </c>
      <c r="CN136" s="40">
        <f t="shared" si="68"/>
        <v>1.1404071175154813</v>
      </c>
      <c r="CO136" s="41">
        <f t="shared" si="69"/>
        <v>1.3676310000000029</v>
      </c>
      <c r="CQ136" s="96">
        <f t="shared" si="72"/>
        <v>1.1100000000000008</v>
      </c>
      <c r="CR136" s="72">
        <f t="shared" si="73"/>
        <v>0.92557999960681536</v>
      </c>
      <c r="CS136" s="8"/>
      <c r="CT136" s="72">
        <f t="shared" si="74"/>
        <v>0.8986147720427069</v>
      </c>
    </row>
    <row r="137" spans="57:98" ht="14.25" customHeight="1">
      <c r="BE137" s="23">
        <f t="shared" si="76"/>
        <v>1.1200000000000008</v>
      </c>
      <c r="BF137" s="37">
        <f t="shared" si="54"/>
        <v>0.95014781425616046</v>
      </c>
      <c r="BG137" s="37"/>
      <c r="BH137" s="37">
        <f t="shared" si="70"/>
        <v>0.9045734808690542</v>
      </c>
      <c r="BI137" s="37">
        <f t="shared" si="55"/>
        <v>1.2544000000000017</v>
      </c>
      <c r="BJ137" s="37">
        <f t="shared" si="56"/>
        <v>1.2544000000000017</v>
      </c>
      <c r="BK137" s="56">
        <f t="shared" si="57"/>
        <v>1.5735193600000044</v>
      </c>
      <c r="BL137" s="37">
        <f t="shared" si="58"/>
        <v>0.81825318229155719</v>
      </c>
      <c r="BM137" s="37">
        <f t="shared" si="71"/>
        <v>1.0131222985733415</v>
      </c>
      <c r="BN137" s="37">
        <f t="shared" si="59"/>
        <v>1.1346969744021431</v>
      </c>
      <c r="BO137" s="38">
        <f t="shared" si="60"/>
        <v>1.4049280000000028</v>
      </c>
      <c r="CF137" s="39">
        <f t="shared" si="75"/>
        <v>1.1200000000000008</v>
      </c>
      <c r="CG137" s="40">
        <f t="shared" si="61"/>
        <v>0.90457348086900646</v>
      </c>
      <c r="CH137" s="40">
        <f t="shared" si="62"/>
        <v>0.9317175146851725</v>
      </c>
      <c r="CI137" s="40">
        <f t="shared" si="63"/>
        <v>1.2544000000000017</v>
      </c>
      <c r="CJ137" s="40">
        <f t="shared" si="64"/>
        <v>1.2544000000000017</v>
      </c>
      <c r="CK137" s="40">
        <f t="shared" si="65"/>
        <v>1.5735193600000044</v>
      </c>
      <c r="CL137" s="40">
        <f t="shared" si="66"/>
        <v>0.86809752717111466</v>
      </c>
      <c r="CM137" s="40">
        <f t="shared" si="67"/>
        <v>1.043523616447394</v>
      </c>
      <c r="CN137" s="40">
        <f t="shared" si="68"/>
        <v>1.1687464504210821</v>
      </c>
      <c r="CO137" s="41">
        <f t="shared" si="69"/>
        <v>1.4049280000000028</v>
      </c>
      <c r="CQ137" s="96">
        <f t="shared" si="72"/>
        <v>1.1200000000000008</v>
      </c>
      <c r="CR137" s="72">
        <f t="shared" si="73"/>
        <v>0.931717514685235</v>
      </c>
      <c r="CS137" s="8"/>
      <c r="CT137" s="72">
        <f t="shared" si="74"/>
        <v>0.90457348086900646</v>
      </c>
    </row>
    <row r="138" spans="57:98" ht="14.25" customHeight="1">
      <c r="BE138" s="23">
        <f t="shared" si="76"/>
        <v>1.1300000000000008</v>
      </c>
      <c r="BF138" s="37">
        <f t="shared" ref="BF138:BF201" si="77">$I$7+$I$8*BE138-$I$9*BE138*BE138</f>
        <v>0.95640482124091042</v>
      </c>
      <c r="BG138" s="37"/>
      <c r="BH138" s="37">
        <f t="shared" si="70"/>
        <v>0.91053036726409176</v>
      </c>
      <c r="BI138" s="37">
        <f t="shared" ref="BI138:BI201" si="78">BE138^2</f>
        <v>1.2769000000000017</v>
      </c>
      <c r="BJ138" s="37">
        <f t="shared" ref="BJ138:BJ201" si="79">BE138^2</f>
        <v>1.2769000000000017</v>
      </c>
      <c r="BK138" s="56">
        <f t="shared" ref="BK138:BK201" si="80">BI138^2</f>
        <v>1.6304736100000043</v>
      </c>
      <c r="BL138" s="37">
        <f t="shared" ref="BL138:BL201" si="81">BH138^2</f>
        <v>0.82906554971008184</v>
      </c>
      <c r="BM138" s="37">
        <f t="shared" si="71"/>
        <v>1.0288993150084245</v>
      </c>
      <c r="BN138" s="37">
        <f t="shared" ref="BN138:BN201" si="82">BI138*BH138</f>
        <v>1.1626562259595203</v>
      </c>
      <c r="BO138" s="38">
        <f t="shared" ref="BO138:BO201" si="83">BE138^3</f>
        <v>1.442897000000003</v>
      </c>
      <c r="CF138" s="39">
        <f t="shared" si="75"/>
        <v>1.1300000000000008</v>
      </c>
      <c r="CG138" s="40">
        <f t="shared" ref="CG138:CG201" si="84">$BW$12+$BW$13*CF138-$BW$14*CF138*CF138</f>
        <v>0.91053036726404413</v>
      </c>
      <c r="CH138" s="40">
        <f t="shared" ref="CH138:CH201" si="85">$BW$12+$BW$13*CF138-$BW$14*CF138*CF138+(CG138/$CD$8)*$CD$9</f>
        <v>0.93785315264563374</v>
      </c>
      <c r="CI138" s="40">
        <f t="shared" ref="CI138:CI201" si="86">CF138^2</f>
        <v>1.2769000000000017</v>
      </c>
      <c r="CJ138" s="40">
        <f t="shared" ref="CJ138:CJ201" si="87">CF138^2</f>
        <v>1.2769000000000017</v>
      </c>
      <c r="CK138" s="40">
        <f t="shared" ref="CK138:CK201" si="88">CI138^2</f>
        <v>1.6304736100000043</v>
      </c>
      <c r="CL138" s="40">
        <f t="shared" ref="CL138:CL201" si="89">CH138^2</f>
        <v>0.8795685359273544</v>
      </c>
      <c r="CM138" s="40">
        <f t="shared" ref="CM138:CM201" si="90">CF138*CH138</f>
        <v>1.0597740624895668</v>
      </c>
      <c r="CN138" s="40">
        <f t="shared" ref="CN138:CN201" si="91">CI138*CH138</f>
        <v>1.1975446906132112</v>
      </c>
      <c r="CO138" s="41">
        <f t="shared" ref="CO138:CO201" si="92">CF138^3</f>
        <v>1.442897000000003</v>
      </c>
      <c r="CQ138" s="96">
        <f t="shared" si="72"/>
        <v>1.1300000000000008</v>
      </c>
      <c r="CR138" s="72">
        <f t="shared" si="73"/>
        <v>0.93785315264569558</v>
      </c>
      <c r="CS138" s="8"/>
      <c r="CT138" s="72">
        <f t="shared" si="74"/>
        <v>0.91053036726404413</v>
      </c>
    </row>
    <row r="139" spans="57:98" ht="14.25" customHeight="1">
      <c r="BE139" s="23">
        <f t="shared" si="76"/>
        <v>1.1400000000000008</v>
      </c>
      <c r="BF139" s="37">
        <f t="shared" si="77"/>
        <v>0.96265991397644046</v>
      </c>
      <c r="BG139" s="37"/>
      <c r="BH139" s="37">
        <f t="shared" si="70"/>
        <v>0.91648543122786752</v>
      </c>
      <c r="BI139" s="37">
        <f t="shared" si="78"/>
        <v>1.2996000000000019</v>
      </c>
      <c r="BJ139" s="37">
        <f t="shared" si="79"/>
        <v>1.2996000000000019</v>
      </c>
      <c r="BK139" s="56">
        <f t="shared" si="80"/>
        <v>1.6889601600000048</v>
      </c>
      <c r="BL139" s="37">
        <f t="shared" si="81"/>
        <v>0.83994554565293034</v>
      </c>
      <c r="BM139" s="37">
        <f t="shared" si="71"/>
        <v>1.0447933915997698</v>
      </c>
      <c r="BN139" s="37">
        <f t="shared" si="82"/>
        <v>1.1910644664237384</v>
      </c>
      <c r="BO139" s="38">
        <f t="shared" si="83"/>
        <v>1.4815440000000031</v>
      </c>
      <c r="CF139" s="39">
        <f t="shared" si="75"/>
        <v>1.1400000000000008</v>
      </c>
      <c r="CG139" s="40">
        <f t="shared" si="84"/>
        <v>0.91648543122781989</v>
      </c>
      <c r="CH139" s="40">
        <f t="shared" si="85"/>
        <v>0.94398691348813601</v>
      </c>
      <c r="CI139" s="40">
        <f t="shared" si="86"/>
        <v>1.2996000000000019</v>
      </c>
      <c r="CJ139" s="40">
        <f t="shared" si="87"/>
        <v>1.2996000000000019</v>
      </c>
      <c r="CK139" s="40">
        <f t="shared" si="88"/>
        <v>1.6889601600000048</v>
      </c>
      <c r="CL139" s="40">
        <f t="shared" si="89"/>
        <v>0.89111129283685764</v>
      </c>
      <c r="CM139" s="40">
        <f t="shared" si="90"/>
        <v>1.0761450813764759</v>
      </c>
      <c r="CN139" s="40">
        <f t="shared" si="91"/>
        <v>1.2268053927691833</v>
      </c>
      <c r="CO139" s="41">
        <f t="shared" si="92"/>
        <v>1.4815440000000031</v>
      </c>
      <c r="CQ139" s="96">
        <f t="shared" si="72"/>
        <v>1.1400000000000008</v>
      </c>
      <c r="CR139" s="72">
        <f t="shared" si="73"/>
        <v>0.94398691348819741</v>
      </c>
      <c r="CS139" s="8"/>
      <c r="CT139" s="72">
        <f t="shared" si="74"/>
        <v>0.91648543122781989</v>
      </c>
    </row>
    <row r="140" spans="57:98" ht="14.25" customHeight="1">
      <c r="BE140" s="23">
        <f t="shared" si="76"/>
        <v>1.1500000000000008</v>
      </c>
      <c r="BF140" s="37">
        <f t="shared" si="77"/>
        <v>0.96891309246275048</v>
      </c>
      <c r="BG140" s="37"/>
      <c r="BH140" s="37">
        <f t="shared" si="70"/>
        <v>0.92243867276038127</v>
      </c>
      <c r="BI140" s="37">
        <f t="shared" si="78"/>
        <v>1.3225000000000018</v>
      </c>
      <c r="BJ140" s="37">
        <f t="shared" si="79"/>
        <v>1.3225000000000018</v>
      </c>
      <c r="BK140" s="56">
        <f t="shared" si="80"/>
        <v>1.7490062500000048</v>
      </c>
      <c r="BL140" s="37">
        <f t="shared" si="81"/>
        <v>0.85089310500393378</v>
      </c>
      <c r="BM140" s="37">
        <f t="shared" si="71"/>
        <v>1.0608044736744393</v>
      </c>
      <c r="BN140" s="37">
        <f t="shared" si="82"/>
        <v>1.2199251447256059</v>
      </c>
      <c r="BO140" s="38">
        <f t="shared" si="83"/>
        <v>1.5208750000000031</v>
      </c>
      <c r="CF140" s="39">
        <f t="shared" si="75"/>
        <v>1.1500000000000008</v>
      </c>
      <c r="CG140" s="40">
        <f t="shared" si="84"/>
        <v>0.92243867276033364</v>
      </c>
      <c r="CH140" s="40">
        <f t="shared" si="85"/>
        <v>0.95011879721267944</v>
      </c>
      <c r="CI140" s="40">
        <f t="shared" si="86"/>
        <v>1.3225000000000018</v>
      </c>
      <c r="CJ140" s="40">
        <f t="shared" si="87"/>
        <v>1.3225000000000018</v>
      </c>
      <c r="CK140" s="40">
        <f t="shared" si="88"/>
        <v>1.7490062500000048</v>
      </c>
      <c r="CL140" s="40">
        <f t="shared" si="89"/>
        <v>0.90272572881686863</v>
      </c>
      <c r="CM140" s="40">
        <f t="shared" si="90"/>
        <v>1.092636616794582</v>
      </c>
      <c r="CN140" s="40">
        <f t="shared" si="91"/>
        <v>1.2565321093137702</v>
      </c>
      <c r="CO140" s="41">
        <f t="shared" si="92"/>
        <v>1.5208750000000031</v>
      </c>
      <c r="CQ140" s="96">
        <f t="shared" si="72"/>
        <v>1.1500000000000008</v>
      </c>
      <c r="CR140" s="72">
        <f t="shared" si="73"/>
        <v>0.95011879721274028</v>
      </c>
      <c r="CS140" s="8"/>
      <c r="CT140" s="72">
        <f t="shared" si="74"/>
        <v>0.92243867276033364</v>
      </c>
    </row>
    <row r="141" spans="57:98" ht="14.25" customHeight="1">
      <c r="BE141" s="23">
        <f t="shared" si="76"/>
        <v>1.1600000000000008</v>
      </c>
      <c r="BF141" s="37">
        <f t="shared" si="77"/>
        <v>0.97516435669984047</v>
      </c>
      <c r="BG141" s="37"/>
      <c r="BH141" s="37">
        <f t="shared" si="70"/>
        <v>0.92839009186163302</v>
      </c>
      <c r="BI141" s="37">
        <f t="shared" si="78"/>
        <v>1.3456000000000019</v>
      </c>
      <c r="BJ141" s="37">
        <f t="shared" si="79"/>
        <v>1.3456000000000019</v>
      </c>
      <c r="BK141" s="56">
        <f t="shared" si="80"/>
        <v>1.810639360000005</v>
      </c>
      <c r="BL141" s="37">
        <f t="shared" si="81"/>
        <v>0.86190816266685144</v>
      </c>
      <c r="BM141" s="37">
        <f t="shared" si="71"/>
        <v>1.076932506559495</v>
      </c>
      <c r="BN141" s="37">
        <f t="shared" si="82"/>
        <v>1.2492417076090152</v>
      </c>
      <c r="BO141" s="38">
        <f t="shared" si="83"/>
        <v>1.5608960000000034</v>
      </c>
      <c r="CF141" s="39">
        <f t="shared" si="75"/>
        <v>1.1600000000000008</v>
      </c>
      <c r="CG141" s="40">
        <f t="shared" si="84"/>
        <v>0.92839009186158539</v>
      </c>
      <c r="CH141" s="40">
        <f t="shared" si="85"/>
        <v>0.95624880381926403</v>
      </c>
      <c r="CI141" s="40">
        <f t="shared" si="86"/>
        <v>1.3456000000000019</v>
      </c>
      <c r="CJ141" s="40">
        <f t="shared" si="87"/>
        <v>1.3456000000000019</v>
      </c>
      <c r="CK141" s="40">
        <f t="shared" si="88"/>
        <v>1.810639360000005</v>
      </c>
      <c r="CL141" s="40">
        <f t="shared" si="89"/>
        <v>0.91441177480577329</v>
      </c>
      <c r="CM141" s="40">
        <f t="shared" si="90"/>
        <v>1.1092486124303471</v>
      </c>
      <c r="CN141" s="40">
        <f t="shared" si="91"/>
        <v>1.2867283904192035</v>
      </c>
      <c r="CO141" s="41">
        <f t="shared" si="92"/>
        <v>1.5608960000000034</v>
      </c>
      <c r="CQ141" s="96">
        <f t="shared" si="72"/>
        <v>1.1600000000000008</v>
      </c>
      <c r="CR141" s="72">
        <f t="shared" si="73"/>
        <v>0.95624880381932431</v>
      </c>
      <c r="CS141" s="8"/>
      <c r="CT141" s="72">
        <f t="shared" si="74"/>
        <v>0.92839009186158539</v>
      </c>
    </row>
    <row r="142" spans="57:98" ht="14.25" customHeight="1">
      <c r="BE142" s="23">
        <f t="shared" si="76"/>
        <v>1.1700000000000008</v>
      </c>
      <c r="BF142" s="37">
        <f t="shared" si="77"/>
        <v>0.98141370668771055</v>
      </c>
      <c r="BG142" s="37"/>
      <c r="BH142" s="37">
        <f t="shared" si="70"/>
        <v>0.93433968853162286</v>
      </c>
      <c r="BI142" s="37">
        <f t="shared" si="78"/>
        <v>1.368900000000002</v>
      </c>
      <c r="BJ142" s="37">
        <f t="shared" si="79"/>
        <v>1.368900000000002</v>
      </c>
      <c r="BK142" s="56">
        <f t="shared" si="80"/>
        <v>1.8738872100000055</v>
      </c>
      <c r="BL142" s="37">
        <f t="shared" si="81"/>
        <v>0.87299065356536998</v>
      </c>
      <c r="BM142" s="37">
        <f t="shared" si="71"/>
        <v>1.0931774355819994</v>
      </c>
      <c r="BN142" s="37">
        <f t="shared" si="82"/>
        <v>1.2790175996309403</v>
      </c>
      <c r="BO142" s="38">
        <f t="shared" si="83"/>
        <v>1.6016130000000035</v>
      </c>
      <c r="CF142" s="39">
        <f t="shared" si="75"/>
        <v>1.1700000000000008</v>
      </c>
      <c r="CG142" s="40">
        <f t="shared" si="84"/>
        <v>0.93433968853157534</v>
      </c>
      <c r="CH142" s="40">
        <f t="shared" si="85"/>
        <v>0.96237693330788976</v>
      </c>
      <c r="CI142" s="40">
        <f t="shared" si="86"/>
        <v>1.368900000000002</v>
      </c>
      <c r="CJ142" s="40">
        <f t="shared" si="87"/>
        <v>1.368900000000002</v>
      </c>
      <c r="CK142" s="40">
        <f t="shared" si="88"/>
        <v>1.8738872100000055</v>
      </c>
      <c r="CL142" s="40">
        <f t="shared" si="89"/>
        <v>0.9261693617630985</v>
      </c>
      <c r="CM142" s="40">
        <f t="shared" si="90"/>
        <v>1.1259810119702318</v>
      </c>
      <c r="CN142" s="40">
        <f t="shared" si="91"/>
        <v>1.3173977840051723</v>
      </c>
      <c r="CO142" s="41">
        <f t="shared" si="92"/>
        <v>1.6016130000000035</v>
      </c>
      <c r="CQ142" s="96">
        <f t="shared" si="72"/>
        <v>1.1700000000000008</v>
      </c>
      <c r="CR142" s="72">
        <f t="shared" si="73"/>
        <v>0.96237693330794938</v>
      </c>
      <c r="CS142" s="8"/>
      <c r="CT142" s="72">
        <f t="shared" si="74"/>
        <v>0.93433968853157534</v>
      </c>
    </row>
    <row r="143" spans="57:98" ht="14.25" customHeight="1">
      <c r="BE143" s="23">
        <f t="shared" si="76"/>
        <v>1.1800000000000008</v>
      </c>
      <c r="BF143" s="37">
        <f t="shared" si="77"/>
        <v>0.98766114242636061</v>
      </c>
      <c r="BG143" s="37"/>
      <c r="BH143" s="37">
        <f t="shared" si="70"/>
        <v>0.9402874627703508</v>
      </c>
      <c r="BI143" s="37">
        <f t="shared" si="78"/>
        <v>1.3924000000000019</v>
      </c>
      <c r="BJ143" s="37">
        <f t="shared" si="79"/>
        <v>1.3924000000000019</v>
      </c>
      <c r="BK143" s="56">
        <f t="shared" si="80"/>
        <v>1.9387777600000051</v>
      </c>
      <c r="BL143" s="37">
        <f t="shared" si="81"/>
        <v>0.88414051264310389</v>
      </c>
      <c r="BM143" s="37">
        <f t="shared" si="71"/>
        <v>1.1095392060690148</v>
      </c>
      <c r="BN143" s="37">
        <f t="shared" si="82"/>
        <v>1.3092562631614382</v>
      </c>
      <c r="BO143" s="38">
        <f t="shared" si="83"/>
        <v>1.6430320000000034</v>
      </c>
      <c r="CF143" s="39">
        <f t="shared" si="75"/>
        <v>1.1800000000000008</v>
      </c>
      <c r="CG143" s="40">
        <f t="shared" si="84"/>
        <v>0.94028746277030317</v>
      </c>
      <c r="CH143" s="40">
        <f t="shared" si="85"/>
        <v>0.96850318567855642</v>
      </c>
      <c r="CI143" s="40">
        <f t="shared" si="86"/>
        <v>1.3924000000000019</v>
      </c>
      <c r="CJ143" s="40">
        <f t="shared" si="87"/>
        <v>1.3924000000000019</v>
      </c>
      <c r="CK143" s="40">
        <f t="shared" si="88"/>
        <v>1.9387777600000051</v>
      </c>
      <c r="CL143" s="40">
        <f t="shared" si="89"/>
        <v>0.93799842066951233</v>
      </c>
      <c r="CM143" s="40">
        <f t="shared" si="90"/>
        <v>1.1428337591006974</v>
      </c>
      <c r="CN143" s="40">
        <f t="shared" si="91"/>
        <v>1.3485438357388237</v>
      </c>
      <c r="CO143" s="41">
        <f t="shared" si="92"/>
        <v>1.6430320000000034</v>
      </c>
      <c r="CQ143" s="96">
        <f t="shared" si="72"/>
        <v>1.1800000000000008</v>
      </c>
      <c r="CR143" s="72">
        <f t="shared" si="73"/>
        <v>0.96850318567861571</v>
      </c>
      <c r="CS143" s="8"/>
      <c r="CT143" s="72">
        <f t="shared" si="74"/>
        <v>0.94028746277030317</v>
      </c>
    </row>
    <row r="144" spans="57:98" ht="14.25" customHeight="1">
      <c r="BE144" s="23">
        <f t="shared" si="76"/>
        <v>1.1900000000000008</v>
      </c>
      <c r="BF144" s="37">
        <f t="shared" si="77"/>
        <v>0.99390666391579052</v>
      </c>
      <c r="BG144" s="37"/>
      <c r="BH144" s="37">
        <f t="shared" si="70"/>
        <v>0.94623341457781662</v>
      </c>
      <c r="BI144" s="37">
        <f t="shared" si="78"/>
        <v>1.4161000000000019</v>
      </c>
      <c r="BJ144" s="37">
        <f t="shared" si="79"/>
        <v>1.4161000000000019</v>
      </c>
      <c r="BK144" s="56">
        <f t="shared" si="80"/>
        <v>2.0053392100000056</v>
      </c>
      <c r="BL144" s="37">
        <f t="shared" si="81"/>
        <v>0.89535767486359419</v>
      </c>
      <c r="BM144" s="37">
        <f t="shared" si="71"/>
        <v>1.1260177633476025</v>
      </c>
      <c r="BN144" s="37">
        <f t="shared" si="82"/>
        <v>1.3399611383836478</v>
      </c>
      <c r="BO144" s="38">
        <f t="shared" si="83"/>
        <v>1.6851590000000034</v>
      </c>
      <c r="CF144" s="39">
        <f t="shared" si="75"/>
        <v>1.1900000000000008</v>
      </c>
      <c r="CG144" s="40">
        <f t="shared" si="84"/>
        <v>0.94623341457776899</v>
      </c>
      <c r="CH144" s="40">
        <f t="shared" si="85"/>
        <v>0.97462756093126424</v>
      </c>
      <c r="CI144" s="40">
        <f t="shared" si="86"/>
        <v>1.4161000000000019</v>
      </c>
      <c r="CJ144" s="40">
        <f t="shared" si="87"/>
        <v>1.4161000000000019</v>
      </c>
      <c r="CK144" s="40">
        <f t="shared" si="88"/>
        <v>2.0053392100000056</v>
      </c>
      <c r="CL144" s="40">
        <f t="shared" si="89"/>
        <v>0.94989888252682519</v>
      </c>
      <c r="CM144" s="40">
        <f t="shared" si="90"/>
        <v>1.1598067975082051</v>
      </c>
      <c r="CN144" s="40">
        <f t="shared" si="91"/>
        <v>1.3801700890347652</v>
      </c>
      <c r="CO144" s="41">
        <f t="shared" si="92"/>
        <v>1.6851590000000034</v>
      </c>
      <c r="CQ144" s="96">
        <f t="shared" si="72"/>
        <v>1.1900000000000008</v>
      </c>
      <c r="CR144" s="72">
        <f t="shared" si="73"/>
        <v>0.97462756093132286</v>
      </c>
      <c r="CS144" s="8"/>
      <c r="CT144" s="72">
        <f t="shared" si="74"/>
        <v>0.94623341457776899</v>
      </c>
    </row>
    <row r="145" spans="57:98" ht="14.25" customHeight="1">
      <c r="BE145" s="23">
        <f t="shared" si="76"/>
        <v>1.2000000000000008</v>
      </c>
      <c r="BF145" s="37">
        <f t="shared" si="77"/>
        <v>1.0001502711560006</v>
      </c>
      <c r="BG145" s="37"/>
      <c r="BH145" s="37">
        <f t="shared" si="70"/>
        <v>0.95217754395402066</v>
      </c>
      <c r="BI145" s="37">
        <f t="shared" si="78"/>
        <v>1.4400000000000019</v>
      </c>
      <c r="BJ145" s="37">
        <f t="shared" si="79"/>
        <v>1.4400000000000019</v>
      </c>
      <c r="BK145" s="56">
        <f t="shared" si="80"/>
        <v>2.0736000000000057</v>
      </c>
      <c r="BL145" s="37">
        <f t="shared" si="81"/>
        <v>0.90664207521031093</v>
      </c>
      <c r="BM145" s="37">
        <f t="shared" si="71"/>
        <v>1.1426130527448255</v>
      </c>
      <c r="BN145" s="37">
        <f t="shared" si="82"/>
        <v>1.3711356632937917</v>
      </c>
      <c r="BO145" s="38">
        <f t="shared" si="83"/>
        <v>1.7280000000000035</v>
      </c>
      <c r="CF145" s="39">
        <f t="shared" si="75"/>
        <v>1.2000000000000008</v>
      </c>
      <c r="CG145" s="40">
        <f t="shared" si="84"/>
        <v>0.95217754395397292</v>
      </c>
      <c r="CH145" s="40">
        <f t="shared" si="85"/>
        <v>0.9807500590660132</v>
      </c>
      <c r="CI145" s="40">
        <f t="shared" si="86"/>
        <v>1.4400000000000019</v>
      </c>
      <c r="CJ145" s="40">
        <f t="shared" si="87"/>
        <v>1.4400000000000019</v>
      </c>
      <c r="CK145" s="40">
        <f t="shared" si="88"/>
        <v>2.0736000000000057</v>
      </c>
      <c r="CL145" s="40">
        <f t="shared" si="89"/>
        <v>0.96187067835798834</v>
      </c>
      <c r="CM145" s="40">
        <f t="shared" si="90"/>
        <v>1.1769000708792168</v>
      </c>
      <c r="CN145" s="40">
        <f t="shared" si="91"/>
        <v>1.412280085055061</v>
      </c>
      <c r="CO145" s="41">
        <f t="shared" si="92"/>
        <v>1.7280000000000035</v>
      </c>
      <c r="CQ145" s="96">
        <f t="shared" si="72"/>
        <v>1.2000000000000008</v>
      </c>
      <c r="CR145" s="72">
        <f t="shared" si="73"/>
        <v>0.98075005906607138</v>
      </c>
      <c r="CS145" s="8"/>
      <c r="CT145" s="72">
        <f t="shared" si="74"/>
        <v>0.95217754395397292</v>
      </c>
    </row>
    <row r="146" spans="57:98" ht="14.25" customHeight="1">
      <c r="BE146" s="23">
        <f t="shared" si="76"/>
        <v>1.2100000000000009</v>
      </c>
      <c r="BF146" s="37">
        <f t="shared" si="77"/>
        <v>1.0063919641469907</v>
      </c>
      <c r="BG146" s="37"/>
      <c r="BH146" s="37">
        <f t="shared" si="70"/>
        <v>0.95811985089896268</v>
      </c>
      <c r="BI146" s="37">
        <f t="shared" si="78"/>
        <v>1.464100000000002</v>
      </c>
      <c r="BJ146" s="37">
        <f t="shared" si="79"/>
        <v>1.464100000000002</v>
      </c>
      <c r="BK146" s="56">
        <f t="shared" si="80"/>
        <v>2.1435888100000056</v>
      </c>
      <c r="BL146" s="37">
        <f t="shared" si="81"/>
        <v>0.91799364868665045</v>
      </c>
      <c r="BM146" s="37">
        <f t="shared" si="71"/>
        <v>1.1593250195877456</v>
      </c>
      <c r="BN146" s="37">
        <f t="shared" si="82"/>
        <v>1.4027832737011732</v>
      </c>
      <c r="BO146" s="38">
        <f t="shared" si="83"/>
        <v>1.7715610000000037</v>
      </c>
      <c r="CF146" s="39">
        <f t="shared" si="75"/>
        <v>1.2100000000000009</v>
      </c>
      <c r="CG146" s="40">
        <f t="shared" si="84"/>
        <v>0.95811985089891494</v>
      </c>
      <c r="CH146" s="40">
        <f t="shared" si="85"/>
        <v>0.98687068008280332</v>
      </c>
      <c r="CI146" s="40">
        <f t="shared" si="86"/>
        <v>1.464100000000002</v>
      </c>
      <c r="CJ146" s="40">
        <f t="shared" si="87"/>
        <v>1.464100000000002</v>
      </c>
      <c r="CK146" s="40">
        <f t="shared" si="88"/>
        <v>2.1435888100000056</v>
      </c>
      <c r="CL146" s="40">
        <f t="shared" si="89"/>
        <v>0.97391373920709479</v>
      </c>
      <c r="CM146" s="40">
        <f t="shared" si="90"/>
        <v>1.1941135229001929</v>
      </c>
      <c r="CN146" s="40">
        <f t="shared" si="91"/>
        <v>1.4448773627092342</v>
      </c>
      <c r="CO146" s="41">
        <f t="shared" si="92"/>
        <v>1.7715610000000037</v>
      </c>
      <c r="CQ146" s="96">
        <f t="shared" si="72"/>
        <v>1.2100000000000009</v>
      </c>
      <c r="CR146" s="72">
        <f t="shared" si="73"/>
        <v>0.98687068008286083</v>
      </c>
      <c r="CS146" s="8"/>
      <c r="CT146" s="72">
        <f t="shared" si="74"/>
        <v>0.95811985089891494</v>
      </c>
    </row>
    <row r="147" spans="57:98" ht="14.25" customHeight="1">
      <c r="BE147" s="23">
        <f t="shared" si="76"/>
        <v>1.2200000000000009</v>
      </c>
      <c r="BF147" s="37">
        <f t="shared" si="77"/>
        <v>1.0126317428887603</v>
      </c>
      <c r="BG147" s="37"/>
      <c r="BH147" s="37">
        <f t="shared" si="70"/>
        <v>0.96406033541264236</v>
      </c>
      <c r="BI147" s="37">
        <f t="shared" si="78"/>
        <v>1.4884000000000022</v>
      </c>
      <c r="BJ147" s="37">
        <f t="shared" si="79"/>
        <v>1.4884000000000022</v>
      </c>
      <c r="BK147" s="56">
        <f t="shared" si="80"/>
        <v>2.2153345600000063</v>
      </c>
      <c r="BL147" s="37">
        <f t="shared" si="81"/>
        <v>0.92941233031593651</v>
      </c>
      <c r="BM147" s="37">
        <f t="shared" si="71"/>
        <v>1.1761536092034246</v>
      </c>
      <c r="BN147" s="37">
        <f t="shared" si="82"/>
        <v>1.434907403228179</v>
      </c>
      <c r="BO147" s="38">
        <f t="shared" si="83"/>
        <v>1.8158480000000039</v>
      </c>
      <c r="CF147" s="39">
        <f t="shared" si="75"/>
        <v>1.2200000000000009</v>
      </c>
      <c r="CG147" s="40">
        <f t="shared" si="84"/>
        <v>0.96406033541259495</v>
      </c>
      <c r="CH147" s="40">
        <f t="shared" si="85"/>
        <v>0.99298942398163448</v>
      </c>
      <c r="CI147" s="40">
        <f t="shared" si="86"/>
        <v>1.4884000000000022</v>
      </c>
      <c r="CJ147" s="40">
        <f t="shared" si="87"/>
        <v>1.4884000000000022</v>
      </c>
      <c r="CK147" s="40">
        <f t="shared" si="88"/>
        <v>2.2153345600000063</v>
      </c>
      <c r="CL147" s="40">
        <f t="shared" si="89"/>
        <v>0.98602799613937819</v>
      </c>
      <c r="CM147" s="40">
        <f t="shared" si="90"/>
        <v>1.211447097257595</v>
      </c>
      <c r="CN147" s="40">
        <f t="shared" si="91"/>
        <v>1.477965458654267</v>
      </c>
      <c r="CO147" s="41">
        <f t="shared" si="92"/>
        <v>1.8158480000000039</v>
      </c>
      <c r="CQ147" s="96">
        <f t="shared" si="72"/>
        <v>1.2200000000000009</v>
      </c>
      <c r="CR147" s="72">
        <f t="shared" si="73"/>
        <v>0.99298942398169143</v>
      </c>
      <c r="CS147" s="8"/>
      <c r="CT147" s="72">
        <f t="shared" si="74"/>
        <v>0.96406033541259495</v>
      </c>
    </row>
    <row r="148" spans="57:98" ht="14.25" customHeight="1">
      <c r="BE148" s="23">
        <f t="shared" si="76"/>
        <v>1.2300000000000009</v>
      </c>
      <c r="BF148" s="37">
        <f t="shared" si="77"/>
        <v>1.0188696073813104</v>
      </c>
      <c r="BG148" s="37"/>
      <c r="BH148" s="37">
        <f t="shared" si="70"/>
        <v>0.96999899749506036</v>
      </c>
      <c r="BI148" s="37">
        <f t="shared" si="78"/>
        <v>1.5129000000000021</v>
      </c>
      <c r="BJ148" s="37">
        <f t="shared" si="79"/>
        <v>1.5129000000000021</v>
      </c>
      <c r="BK148" s="56">
        <f t="shared" si="80"/>
        <v>2.2888664100000065</v>
      </c>
      <c r="BL148" s="37">
        <f t="shared" si="81"/>
        <v>0.94089805514142211</v>
      </c>
      <c r="BM148" s="37">
        <f t="shared" si="71"/>
        <v>1.193098766918925</v>
      </c>
      <c r="BN148" s="37">
        <f t="shared" si="82"/>
        <v>1.4675114833102789</v>
      </c>
      <c r="BO148" s="38">
        <f t="shared" si="83"/>
        <v>1.860867000000004</v>
      </c>
      <c r="CF148" s="39">
        <f t="shared" si="75"/>
        <v>1.2300000000000009</v>
      </c>
      <c r="CG148" s="40">
        <f t="shared" si="84"/>
        <v>0.96999899749501295</v>
      </c>
      <c r="CH148" s="40">
        <f t="shared" si="85"/>
        <v>0.99910629076250668</v>
      </c>
      <c r="CI148" s="40">
        <f t="shared" si="86"/>
        <v>1.5129000000000021</v>
      </c>
      <c r="CJ148" s="40">
        <f t="shared" si="87"/>
        <v>1.5129000000000021</v>
      </c>
      <c r="CK148" s="40">
        <f t="shared" si="88"/>
        <v>2.2888664100000065</v>
      </c>
      <c r="CL148" s="40">
        <f t="shared" si="89"/>
        <v>0.99821338024121453</v>
      </c>
      <c r="CM148" s="40">
        <f t="shared" si="90"/>
        <v>1.228900737637884</v>
      </c>
      <c r="CN148" s="40">
        <f t="shared" si="91"/>
        <v>1.5115479072945985</v>
      </c>
      <c r="CO148" s="41">
        <f t="shared" si="92"/>
        <v>1.860867000000004</v>
      </c>
      <c r="CQ148" s="96">
        <f t="shared" si="72"/>
        <v>1.2300000000000009</v>
      </c>
      <c r="CR148" s="72">
        <f t="shared" si="73"/>
        <v>0.9991062907625633</v>
      </c>
      <c r="CS148" s="8"/>
      <c r="CT148" s="72">
        <f t="shared" si="74"/>
        <v>0.96999899749501295</v>
      </c>
    </row>
    <row r="149" spans="57:98" ht="14.25" customHeight="1">
      <c r="BE149" s="23">
        <f t="shared" si="76"/>
        <v>1.2400000000000009</v>
      </c>
      <c r="BF149" s="37">
        <f t="shared" si="77"/>
        <v>1.0251055576246404</v>
      </c>
      <c r="BG149" s="37"/>
      <c r="BH149" s="37">
        <f t="shared" si="70"/>
        <v>0.97593583714621646</v>
      </c>
      <c r="BI149" s="37">
        <f t="shared" si="78"/>
        <v>1.5376000000000021</v>
      </c>
      <c r="BJ149" s="37">
        <f t="shared" si="79"/>
        <v>1.5376000000000021</v>
      </c>
      <c r="BK149" s="56">
        <f t="shared" si="80"/>
        <v>2.3642137600000064</v>
      </c>
      <c r="BL149" s="37">
        <f t="shared" si="81"/>
        <v>0.95245075822628633</v>
      </c>
      <c r="BM149" s="37">
        <f t="shared" si="71"/>
        <v>1.2101604380613094</v>
      </c>
      <c r="BN149" s="37">
        <f t="shared" si="82"/>
        <v>1.5005989431960245</v>
      </c>
      <c r="BO149" s="38">
        <f t="shared" si="83"/>
        <v>1.9066240000000039</v>
      </c>
      <c r="CF149" s="39">
        <f t="shared" si="75"/>
        <v>1.2400000000000009</v>
      </c>
      <c r="CG149" s="40">
        <f t="shared" si="84"/>
        <v>0.97593583714616905</v>
      </c>
      <c r="CH149" s="40">
        <f t="shared" si="85"/>
        <v>1.0052212804254199</v>
      </c>
      <c r="CI149" s="40">
        <f t="shared" si="86"/>
        <v>1.5376000000000021</v>
      </c>
      <c r="CJ149" s="40">
        <f t="shared" si="87"/>
        <v>1.5376000000000021</v>
      </c>
      <c r="CK149" s="40">
        <f t="shared" si="88"/>
        <v>2.3642137600000064</v>
      </c>
      <c r="CL149" s="40">
        <f t="shared" si="89"/>
        <v>1.0104698226201208</v>
      </c>
      <c r="CM149" s="40">
        <f t="shared" si="90"/>
        <v>1.2464743877275215</v>
      </c>
      <c r="CN149" s="40">
        <f t="shared" si="91"/>
        <v>1.5456282407821278</v>
      </c>
      <c r="CO149" s="41">
        <f t="shared" si="92"/>
        <v>1.9066240000000039</v>
      </c>
      <c r="CQ149" s="96">
        <f t="shared" si="72"/>
        <v>1.2400000000000009</v>
      </c>
      <c r="CR149" s="72">
        <f t="shared" si="73"/>
        <v>1.0052212804254761</v>
      </c>
      <c r="CS149" s="8"/>
      <c r="CT149" s="72">
        <f t="shared" si="74"/>
        <v>0.97593583714616905</v>
      </c>
    </row>
    <row r="150" spans="57:98" ht="14.25" customHeight="1">
      <c r="BE150" s="23">
        <f t="shared" si="76"/>
        <v>1.2500000000000009</v>
      </c>
      <c r="BF150" s="37">
        <f t="shared" si="77"/>
        <v>1.0313395936187504</v>
      </c>
      <c r="BG150" s="37"/>
      <c r="BH150" s="37">
        <f t="shared" si="70"/>
        <v>0.98187085436611055</v>
      </c>
      <c r="BI150" s="37">
        <f t="shared" si="78"/>
        <v>1.5625000000000022</v>
      </c>
      <c r="BJ150" s="37">
        <f t="shared" si="79"/>
        <v>1.5625000000000022</v>
      </c>
      <c r="BK150" s="56">
        <f t="shared" si="80"/>
        <v>2.4414062500000071</v>
      </c>
      <c r="BL150" s="37">
        <f t="shared" si="81"/>
        <v>0.96407037465363588</v>
      </c>
      <c r="BM150" s="37">
        <f t="shared" si="71"/>
        <v>1.227338567957639</v>
      </c>
      <c r="BN150" s="37">
        <f t="shared" si="82"/>
        <v>1.53417320994705</v>
      </c>
      <c r="BO150" s="38">
        <f t="shared" si="83"/>
        <v>1.9531250000000042</v>
      </c>
      <c r="CF150" s="39">
        <f t="shared" si="75"/>
        <v>1.2500000000000009</v>
      </c>
      <c r="CG150" s="40">
        <f t="shared" si="84"/>
        <v>0.98187085436606314</v>
      </c>
      <c r="CH150" s="40">
        <f t="shared" si="85"/>
        <v>1.0113343929703744</v>
      </c>
      <c r="CI150" s="40">
        <f t="shared" si="86"/>
        <v>1.5625000000000022</v>
      </c>
      <c r="CJ150" s="40">
        <f t="shared" si="87"/>
        <v>1.5625000000000022</v>
      </c>
      <c r="CK150" s="40">
        <f t="shared" si="88"/>
        <v>2.4414062500000071</v>
      </c>
      <c r="CL150" s="40">
        <f t="shared" si="89"/>
        <v>1.0227972544047557</v>
      </c>
      <c r="CM150" s="40">
        <f t="shared" si="90"/>
        <v>1.2641679912129689</v>
      </c>
      <c r="CN150" s="40">
        <f t="shared" si="91"/>
        <v>1.5802099890162122</v>
      </c>
      <c r="CO150" s="41">
        <f t="shared" si="92"/>
        <v>1.9531250000000042</v>
      </c>
      <c r="CQ150" s="96">
        <f t="shared" si="72"/>
        <v>1.2500000000000009</v>
      </c>
      <c r="CR150" s="72">
        <f t="shared" si="73"/>
        <v>1.0113343929704299</v>
      </c>
      <c r="CS150" s="8"/>
      <c r="CT150" s="72">
        <f t="shared" si="74"/>
        <v>0.98187085436606314</v>
      </c>
    </row>
    <row r="151" spans="57:98" ht="14.25" customHeight="1">
      <c r="BE151" s="23">
        <f t="shared" si="76"/>
        <v>1.2600000000000009</v>
      </c>
      <c r="BF151" s="37">
        <f t="shared" si="77"/>
        <v>1.0375717153636406</v>
      </c>
      <c r="BG151" s="37"/>
      <c r="BH151" s="37">
        <f t="shared" si="70"/>
        <v>0.98780404915474285</v>
      </c>
      <c r="BI151" s="37">
        <f t="shared" si="78"/>
        <v>1.5876000000000023</v>
      </c>
      <c r="BJ151" s="37">
        <f t="shared" si="79"/>
        <v>1.5876000000000023</v>
      </c>
      <c r="BK151" s="56">
        <f t="shared" si="80"/>
        <v>2.5204737600000073</v>
      </c>
      <c r="BL151" s="37">
        <f t="shared" si="81"/>
        <v>0.9757568395265056</v>
      </c>
      <c r="BM151" s="37">
        <f t="shared" si="71"/>
        <v>1.2446331019349768</v>
      </c>
      <c r="BN151" s="37">
        <f t="shared" si="82"/>
        <v>1.5682377084380721</v>
      </c>
      <c r="BO151" s="38">
        <f t="shared" si="83"/>
        <v>2.0003760000000046</v>
      </c>
      <c r="CF151" s="39">
        <f t="shared" si="75"/>
        <v>1.2600000000000009</v>
      </c>
      <c r="CG151" s="40">
        <f t="shared" si="84"/>
        <v>0.98780404915469522</v>
      </c>
      <c r="CH151" s="40">
        <f t="shared" si="85"/>
        <v>1.0174456283973699</v>
      </c>
      <c r="CI151" s="40">
        <f t="shared" si="86"/>
        <v>1.5876000000000023</v>
      </c>
      <c r="CJ151" s="40">
        <f t="shared" si="87"/>
        <v>1.5876000000000023</v>
      </c>
      <c r="CK151" s="40">
        <f t="shared" si="88"/>
        <v>2.5204737600000073</v>
      </c>
      <c r="CL151" s="40">
        <f t="shared" si="89"/>
        <v>1.0351956067449188</v>
      </c>
      <c r="CM151" s="40">
        <f t="shared" si="90"/>
        <v>1.2819814917806869</v>
      </c>
      <c r="CN151" s="40">
        <f t="shared" si="91"/>
        <v>1.6152966796436667</v>
      </c>
      <c r="CO151" s="41">
        <f t="shared" si="92"/>
        <v>2.0003760000000046</v>
      </c>
      <c r="CQ151" s="96">
        <f t="shared" si="72"/>
        <v>1.2600000000000009</v>
      </c>
      <c r="CR151" s="72">
        <f t="shared" si="73"/>
        <v>1.0174456283974251</v>
      </c>
      <c r="CS151" s="8"/>
      <c r="CT151" s="72">
        <f t="shared" si="74"/>
        <v>0.98780404915469522</v>
      </c>
    </row>
    <row r="152" spans="57:98" ht="14.25" customHeight="1">
      <c r="BE152" s="23">
        <f t="shared" si="76"/>
        <v>1.2700000000000009</v>
      </c>
      <c r="BF152" s="37">
        <f t="shared" si="77"/>
        <v>1.0438019228593105</v>
      </c>
      <c r="BG152" s="37"/>
      <c r="BH152" s="37">
        <f t="shared" si="70"/>
        <v>0.99373542151211303</v>
      </c>
      <c r="BI152" s="37">
        <f t="shared" si="78"/>
        <v>1.6129000000000022</v>
      </c>
      <c r="BJ152" s="37">
        <f t="shared" si="79"/>
        <v>1.6129000000000022</v>
      </c>
      <c r="BK152" s="56">
        <f t="shared" si="80"/>
        <v>2.601446410000007</v>
      </c>
      <c r="BL152" s="37">
        <f t="shared" si="81"/>
        <v>0.987510087967857</v>
      </c>
      <c r="BM152" s="37">
        <f t="shared" si="71"/>
        <v>1.2620439853203844</v>
      </c>
      <c r="BN152" s="37">
        <f t="shared" si="82"/>
        <v>1.6027958613568893</v>
      </c>
      <c r="BO152" s="38">
        <f t="shared" si="83"/>
        <v>2.0483830000000043</v>
      </c>
      <c r="CF152" s="39">
        <f t="shared" si="75"/>
        <v>1.2700000000000009</v>
      </c>
      <c r="CG152" s="40">
        <f t="shared" si="84"/>
        <v>0.9937354215120654</v>
      </c>
      <c r="CH152" s="40">
        <f t="shared" si="85"/>
        <v>1.0235549867064067</v>
      </c>
      <c r="CI152" s="40">
        <f t="shared" si="86"/>
        <v>1.6129000000000022</v>
      </c>
      <c r="CJ152" s="40">
        <f t="shared" si="87"/>
        <v>1.6129000000000022</v>
      </c>
      <c r="CK152" s="40">
        <f t="shared" si="88"/>
        <v>2.601446410000007</v>
      </c>
      <c r="CL152" s="40">
        <f t="shared" si="89"/>
        <v>1.0476648108115523</v>
      </c>
      <c r="CM152" s="40">
        <f t="shared" si="90"/>
        <v>1.2999148331171373</v>
      </c>
      <c r="CN152" s="40">
        <f t="shared" si="91"/>
        <v>1.6508918380587656</v>
      </c>
      <c r="CO152" s="41">
        <f t="shared" si="92"/>
        <v>2.0483830000000043</v>
      </c>
      <c r="CQ152" s="96">
        <f t="shared" si="72"/>
        <v>1.2700000000000009</v>
      </c>
      <c r="CR152" s="72">
        <f t="shared" si="73"/>
        <v>1.0235549867064611</v>
      </c>
      <c r="CS152" s="8"/>
      <c r="CT152" s="72">
        <f t="shared" si="74"/>
        <v>0.9937354215120654</v>
      </c>
    </row>
    <row r="153" spans="57:98" ht="14.25" customHeight="1">
      <c r="BE153" s="23">
        <f t="shared" si="76"/>
        <v>1.2800000000000009</v>
      </c>
      <c r="BF153" s="37">
        <f t="shared" si="77"/>
        <v>1.0500302161057606</v>
      </c>
      <c r="BG153" s="37"/>
      <c r="BH153" s="37">
        <f t="shared" si="70"/>
        <v>0.99966497143822131</v>
      </c>
      <c r="BI153" s="37">
        <f t="shared" si="78"/>
        <v>1.6384000000000023</v>
      </c>
      <c r="BJ153" s="37">
        <f t="shared" si="79"/>
        <v>1.6384000000000023</v>
      </c>
      <c r="BK153" s="56">
        <f t="shared" si="80"/>
        <v>2.6843545600000076</v>
      </c>
      <c r="BL153" s="37">
        <f t="shared" si="81"/>
        <v>0.99933005512057982</v>
      </c>
      <c r="BM153" s="37">
        <f t="shared" si="71"/>
        <v>1.2795711634409241</v>
      </c>
      <c r="BN153" s="37">
        <f t="shared" si="82"/>
        <v>1.637851089204384</v>
      </c>
      <c r="BO153" s="38">
        <f t="shared" si="83"/>
        <v>2.0971520000000043</v>
      </c>
      <c r="CF153" s="39">
        <f t="shared" si="75"/>
        <v>1.2800000000000009</v>
      </c>
      <c r="CG153" s="40">
        <f t="shared" si="84"/>
        <v>0.99966497143817357</v>
      </c>
      <c r="CH153" s="40">
        <f t="shared" si="85"/>
        <v>1.0296624678974844</v>
      </c>
      <c r="CI153" s="40">
        <f t="shared" si="86"/>
        <v>1.6384000000000023</v>
      </c>
      <c r="CJ153" s="40">
        <f t="shared" si="87"/>
        <v>1.6384000000000023</v>
      </c>
      <c r="CK153" s="40">
        <f t="shared" si="88"/>
        <v>2.6843545600000076</v>
      </c>
      <c r="CL153" s="40">
        <f t="shared" si="89"/>
        <v>1.0602047977967382</v>
      </c>
      <c r="CM153" s="40">
        <f t="shared" si="90"/>
        <v>1.3179679589087809</v>
      </c>
      <c r="CN153" s="40">
        <f t="shared" si="91"/>
        <v>1.6869989874032407</v>
      </c>
      <c r="CO153" s="41">
        <f t="shared" si="92"/>
        <v>2.0971520000000043</v>
      </c>
      <c r="CQ153" s="96">
        <f t="shared" si="72"/>
        <v>1.2800000000000009</v>
      </c>
      <c r="CR153" s="72">
        <f t="shared" si="73"/>
        <v>1.0296624678975383</v>
      </c>
      <c r="CS153" s="8"/>
      <c r="CT153" s="72">
        <f t="shared" si="74"/>
        <v>0.99966497143817357</v>
      </c>
    </row>
    <row r="154" spans="57:98" ht="14.25" customHeight="1">
      <c r="BE154" s="23">
        <f t="shared" si="76"/>
        <v>1.2900000000000009</v>
      </c>
      <c r="BF154" s="37">
        <f t="shared" si="77"/>
        <v>1.0562565951029905</v>
      </c>
      <c r="BG154" s="37"/>
      <c r="BH154" s="37">
        <f t="shared" si="70"/>
        <v>1.0055926989330675</v>
      </c>
      <c r="BI154" s="37">
        <f t="shared" si="78"/>
        <v>1.6641000000000024</v>
      </c>
      <c r="BJ154" s="37">
        <f t="shared" si="79"/>
        <v>1.6641000000000024</v>
      </c>
      <c r="BK154" s="56">
        <f t="shared" si="80"/>
        <v>2.769228810000008</v>
      </c>
      <c r="BL154" s="37">
        <f t="shared" si="81"/>
        <v>1.0112166761474908</v>
      </c>
      <c r="BM154" s="37">
        <f t="shared" si="71"/>
        <v>1.297214581623658</v>
      </c>
      <c r="BN154" s="37">
        <f t="shared" si="82"/>
        <v>1.6734068102945199</v>
      </c>
      <c r="BO154" s="38">
        <f t="shared" si="83"/>
        <v>2.1466890000000047</v>
      </c>
      <c r="CF154" s="39">
        <f t="shared" si="75"/>
        <v>1.2900000000000009</v>
      </c>
      <c r="CG154" s="40">
        <f t="shared" si="84"/>
        <v>1.0055926989330199</v>
      </c>
      <c r="CH154" s="40">
        <f t="shared" si="85"/>
        <v>1.0357680719706033</v>
      </c>
      <c r="CI154" s="40">
        <f t="shared" si="86"/>
        <v>1.6641000000000024</v>
      </c>
      <c r="CJ154" s="40">
        <f t="shared" si="87"/>
        <v>1.6641000000000024</v>
      </c>
      <c r="CK154" s="40">
        <f t="shared" si="88"/>
        <v>2.769228810000008</v>
      </c>
      <c r="CL154" s="40">
        <f t="shared" si="89"/>
        <v>1.0728154989137009</v>
      </c>
      <c r="CM154" s="40">
        <f t="shared" si="90"/>
        <v>1.3361408128420791</v>
      </c>
      <c r="CN154" s="40">
        <f t="shared" si="91"/>
        <v>1.7236216485662834</v>
      </c>
      <c r="CO154" s="41">
        <f t="shared" si="92"/>
        <v>2.1466890000000047</v>
      </c>
      <c r="CQ154" s="96">
        <f t="shared" si="72"/>
        <v>1.2900000000000009</v>
      </c>
      <c r="CR154" s="72">
        <f t="shared" si="73"/>
        <v>1.0357680719706568</v>
      </c>
      <c r="CS154" s="8"/>
      <c r="CT154" s="72">
        <f t="shared" si="74"/>
        <v>1.0055926989330199</v>
      </c>
    </row>
    <row r="155" spans="57:98" ht="14.25" customHeight="1">
      <c r="BE155" s="23">
        <f t="shared" si="76"/>
        <v>1.3000000000000009</v>
      </c>
      <c r="BF155" s="37">
        <f t="shared" si="77"/>
        <v>1.0624810598510006</v>
      </c>
      <c r="BG155" s="37"/>
      <c r="BH155" s="37">
        <f t="shared" ref="BH155:BH218" si="93">$I$7+$I$8*BE155-$I$9*BE155*BE155+(BF155/$BC$8)*$BC$9</f>
        <v>1.0115186039966519</v>
      </c>
      <c r="BI155" s="37">
        <f t="shared" si="78"/>
        <v>1.6900000000000024</v>
      </c>
      <c r="BJ155" s="37">
        <f t="shared" si="79"/>
        <v>1.6900000000000024</v>
      </c>
      <c r="BK155" s="56">
        <f t="shared" si="80"/>
        <v>2.8561000000000081</v>
      </c>
      <c r="BL155" s="37">
        <f t="shared" si="81"/>
        <v>1.0231698862313356</v>
      </c>
      <c r="BM155" s="37">
        <f t="shared" ref="BM155:BM218" si="94">BE155*BH155</f>
        <v>1.3149741851956485</v>
      </c>
      <c r="BN155" s="37">
        <f t="shared" si="82"/>
        <v>1.7094664407543443</v>
      </c>
      <c r="BO155" s="38">
        <f t="shared" si="83"/>
        <v>2.1970000000000045</v>
      </c>
      <c r="CF155" s="39">
        <f t="shared" si="75"/>
        <v>1.3000000000000009</v>
      </c>
      <c r="CG155" s="40">
        <f t="shared" si="84"/>
        <v>1.0115186039966042</v>
      </c>
      <c r="CH155" s="40">
        <f t="shared" si="85"/>
        <v>1.0418717989257633</v>
      </c>
      <c r="CI155" s="40">
        <f t="shared" si="86"/>
        <v>1.6900000000000024</v>
      </c>
      <c r="CJ155" s="40">
        <f t="shared" si="87"/>
        <v>1.6900000000000024</v>
      </c>
      <c r="CK155" s="40">
        <f t="shared" si="88"/>
        <v>2.8561000000000081</v>
      </c>
      <c r="CL155" s="40">
        <f t="shared" si="89"/>
        <v>1.0854968453968061</v>
      </c>
      <c r="CM155" s="40">
        <f t="shared" si="90"/>
        <v>1.3544333386034932</v>
      </c>
      <c r="CN155" s="40">
        <f t="shared" si="91"/>
        <v>1.7607633401845424</v>
      </c>
      <c r="CO155" s="41">
        <f t="shared" si="92"/>
        <v>2.1970000000000045</v>
      </c>
      <c r="CQ155" s="96">
        <f t="shared" si="72"/>
        <v>1.3000000000000009</v>
      </c>
      <c r="CR155" s="72">
        <f t="shared" si="73"/>
        <v>1.0418717989258162</v>
      </c>
      <c r="CS155" s="8"/>
      <c r="CT155" s="72">
        <f t="shared" si="74"/>
        <v>1.0115186039966042</v>
      </c>
    </row>
    <row r="156" spans="57:98" ht="14.25" customHeight="1">
      <c r="BE156" s="23">
        <f t="shared" si="76"/>
        <v>1.3100000000000009</v>
      </c>
      <c r="BF156" s="37">
        <f t="shared" si="77"/>
        <v>1.0687036103497907</v>
      </c>
      <c r="BG156" s="37"/>
      <c r="BH156" s="37">
        <f t="shared" si="93"/>
        <v>1.0174426866289743</v>
      </c>
      <c r="BI156" s="37">
        <f t="shared" si="78"/>
        <v>1.7161000000000024</v>
      </c>
      <c r="BJ156" s="37">
        <f t="shared" si="79"/>
        <v>1.7161000000000024</v>
      </c>
      <c r="BK156" s="56">
        <f t="shared" si="80"/>
        <v>2.9449992100000082</v>
      </c>
      <c r="BL156" s="37">
        <f t="shared" si="81"/>
        <v>1.0351896205747853</v>
      </c>
      <c r="BM156" s="37">
        <f t="shared" si="94"/>
        <v>1.3328499194839574</v>
      </c>
      <c r="BN156" s="37">
        <f t="shared" si="82"/>
        <v>1.7460333945239852</v>
      </c>
      <c r="BO156" s="38">
        <f t="shared" si="83"/>
        <v>2.2480910000000049</v>
      </c>
      <c r="CF156" s="39">
        <f t="shared" si="75"/>
        <v>1.3100000000000009</v>
      </c>
      <c r="CG156" s="40">
        <f t="shared" si="84"/>
        <v>1.0174426866289266</v>
      </c>
      <c r="CH156" s="40">
        <f t="shared" si="85"/>
        <v>1.0479736487629643</v>
      </c>
      <c r="CI156" s="40">
        <f t="shared" si="86"/>
        <v>1.7161000000000024</v>
      </c>
      <c r="CJ156" s="40">
        <f t="shared" si="87"/>
        <v>1.7161000000000024</v>
      </c>
      <c r="CK156" s="40">
        <f t="shared" si="88"/>
        <v>2.9449992100000082</v>
      </c>
      <c r="CL156" s="40">
        <f t="shared" si="89"/>
        <v>1.0982487685015607</v>
      </c>
      <c r="CM156" s="40">
        <f t="shared" si="90"/>
        <v>1.3728454798794842</v>
      </c>
      <c r="CN156" s="40">
        <f t="shared" si="91"/>
        <v>1.7984275786421255</v>
      </c>
      <c r="CO156" s="41">
        <f t="shared" si="92"/>
        <v>2.2480910000000049</v>
      </c>
      <c r="CQ156" s="96">
        <f t="shared" ref="CQ156:CQ219" si="95">BE156</f>
        <v>1.3100000000000009</v>
      </c>
      <c r="CR156" s="72">
        <f t="shared" ref="CR156:CR219" si="96">$I$23+$I$24*CQ156-$I$25*CQ156^2</f>
        <v>1.0479736487630169</v>
      </c>
      <c r="CS156" s="8"/>
      <c r="CT156" s="72">
        <f t="shared" ref="CT156:CT219" si="97">$I$15+$I$16*CQ156-$I$17*CQ156^2</f>
        <v>1.0174426866289266</v>
      </c>
    </row>
    <row r="157" spans="57:98" ht="14.25" customHeight="1">
      <c r="BE157" s="23">
        <f t="shared" si="76"/>
        <v>1.320000000000001</v>
      </c>
      <c r="BF157" s="37">
        <f t="shared" si="77"/>
        <v>1.0749242465993607</v>
      </c>
      <c r="BG157" s="37"/>
      <c r="BH157" s="37">
        <f t="shared" si="93"/>
        <v>1.0233649468300345</v>
      </c>
      <c r="BI157" s="37">
        <f t="shared" si="78"/>
        <v>1.7424000000000026</v>
      </c>
      <c r="BJ157" s="37">
        <f t="shared" si="79"/>
        <v>1.7424000000000026</v>
      </c>
      <c r="BK157" s="56">
        <f t="shared" si="80"/>
        <v>3.0359577600000089</v>
      </c>
      <c r="BL157" s="37">
        <f t="shared" si="81"/>
        <v>1.0472758144004395</v>
      </c>
      <c r="BM157" s="37">
        <f t="shared" si="94"/>
        <v>1.3508417298156465</v>
      </c>
      <c r="BN157" s="37">
        <f t="shared" si="82"/>
        <v>1.7831110833566548</v>
      </c>
      <c r="BO157" s="38">
        <f t="shared" si="83"/>
        <v>2.2999680000000051</v>
      </c>
      <c r="CF157" s="39">
        <f t="shared" ref="CF157:CF220" si="98">CF156+0.01</f>
        <v>1.320000000000001</v>
      </c>
      <c r="CG157" s="40">
        <f t="shared" si="84"/>
        <v>1.0233649468299868</v>
      </c>
      <c r="CH157" s="40">
        <f t="shared" si="85"/>
        <v>1.0540736214822064</v>
      </c>
      <c r="CI157" s="40">
        <f t="shared" si="86"/>
        <v>1.7424000000000026</v>
      </c>
      <c r="CJ157" s="40">
        <f t="shared" si="87"/>
        <v>1.7424000000000026</v>
      </c>
      <c r="CK157" s="40">
        <f t="shared" si="88"/>
        <v>3.0359577600000089</v>
      </c>
      <c r="CL157" s="40">
        <f t="shared" si="89"/>
        <v>1.1110711995046136</v>
      </c>
      <c r="CM157" s="40">
        <f t="shared" si="90"/>
        <v>1.3913771803565134</v>
      </c>
      <c r="CN157" s="40">
        <f t="shared" si="91"/>
        <v>1.8366178780705993</v>
      </c>
      <c r="CO157" s="41">
        <f t="shared" si="92"/>
        <v>2.2999680000000051</v>
      </c>
      <c r="CQ157" s="96">
        <f t="shared" si="95"/>
        <v>1.320000000000001</v>
      </c>
      <c r="CR157" s="72">
        <f t="shared" si="96"/>
        <v>1.0540736214822584</v>
      </c>
      <c r="CS157" s="8"/>
      <c r="CT157" s="72">
        <f t="shared" si="97"/>
        <v>1.0233649468299868</v>
      </c>
    </row>
    <row r="158" spans="57:98" ht="14.25" customHeight="1">
      <c r="BE158" s="23">
        <f t="shared" ref="BE158:BE221" si="99">BE157+0.01</f>
        <v>1.330000000000001</v>
      </c>
      <c r="BF158" s="37">
        <f t="shared" si="77"/>
        <v>1.0811429685997107</v>
      </c>
      <c r="BG158" s="37"/>
      <c r="BH158" s="37">
        <f t="shared" si="93"/>
        <v>1.0292853845998331</v>
      </c>
      <c r="BI158" s="37">
        <f t="shared" si="78"/>
        <v>1.7689000000000026</v>
      </c>
      <c r="BJ158" s="37">
        <f t="shared" si="79"/>
        <v>1.7689000000000026</v>
      </c>
      <c r="BK158" s="56">
        <f t="shared" si="80"/>
        <v>3.129007210000009</v>
      </c>
      <c r="BL158" s="37">
        <f t="shared" si="81"/>
        <v>1.0594284029508263</v>
      </c>
      <c r="BM158" s="37">
        <f t="shared" si="94"/>
        <v>1.3689495615177789</v>
      </c>
      <c r="BN158" s="37">
        <f t="shared" si="82"/>
        <v>1.8207029168186475</v>
      </c>
      <c r="BO158" s="38">
        <f t="shared" si="83"/>
        <v>2.352637000000005</v>
      </c>
      <c r="CF158" s="39">
        <f t="shared" si="98"/>
        <v>1.330000000000001</v>
      </c>
      <c r="CG158" s="40">
        <f t="shared" si="84"/>
        <v>1.0292853845997854</v>
      </c>
      <c r="CH158" s="40">
        <f t="shared" si="85"/>
        <v>1.0601717170834899</v>
      </c>
      <c r="CI158" s="40">
        <f t="shared" si="86"/>
        <v>1.7689000000000026</v>
      </c>
      <c r="CJ158" s="40">
        <f t="shared" si="87"/>
        <v>1.7689000000000026</v>
      </c>
      <c r="CK158" s="40">
        <f t="shared" si="88"/>
        <v>3.129007210000009</v>
      </c>
      <c r="CL158" s="40">
        <f t="shared" si="89"/>
        <v>1.1239640697037554</v>
      </c>
      <c r="CM158" s="40">
        <f t="shared" si="90"/>
        <v>1.4100283837210426</v>
      </c>
      <c r="CN158" s="40">
        <f t="shared" si="91"/>
        <v>1.8753377503489881</v>
      </c>
      <c r="CO158" s="41">
        <f t="shared" si="92"/>
        <v>2.352637000000005</v>
      </c>
      <c r="CQ158" s="96">
        <f t="shared" si="95"/>
        <v>1.330000000000001</v>
      </c>
      <c r="CR158" s="72">
        <f t="shared" si="96"/>
        <v>1.0601717170835412</v>
      </c>
      <c r="CS158" s="8"/>
      <c r="CT158" s="72">
        <f t="shared" si="97"/>
        <v>1.0292853845997854</v>
      </c>
    </row>
    <row r="159" spans="57:98" ht="14.25" customHeight="1">
      <c r="BE159" s="23">
        <f t="shared" si="99"/>
        <v>1.340000000000001</v>
      </c>
      <c r="BF159" s="37">
        <f t="shared" si="77"/>
        <v>1.0873597763508407</v>
      </c>
      <c r="BG159" s="37"/>
      <c r="BH159" s="37">
        <f t="shared" si="93"/>
        <v>1.0352039999383695</v>
      </c>
      <c r="BI159" s="37">
        <f t="shared" si="78"/>
        <v>1.7956000000000025</v>
      </c>
      <c r="BJ159" s="37">
        <f t="shared" si="79"/>
        <v>1.7956000000000025</v>
      </c>
      <c r="BK159" s="56">
        <f t="shared" si="80"/>
        <v>3.2241793600000093</v>
      </c>
      <c r="BL159" s="37">
        <f t="shared" si="81"/>
        <v>1.0716473214883997</v>
      </c>
      <c r="BM159" s="37">
        <f t="shared" si="94"/>
        <v>1.3871733599174161</v>
      </c>
      <c r="BN159" s="37">
        <f t="shared" si="82"/>
        <v>1.858812302289339</v>
      </c>
      <c r="BO159" s="38">
        <f t="shared" si="83"/>
        <v>2.4061040000000049</v>
      </c>
      <c r="CF159" s="39">
        <f t="shared" si="98"/>
        <v>1.340000000000001</v>
      </c>
      <c r="CG159" s="40">
        <f t="shared" si="84"/>
        <v>1.0352039999383218</v>
      </c>
      <c r="CH159" s="40">
        <f t="shared" si="85"/>
        <v>1.0662679355668141</v>
      </c>
      <c r="CI159" s="40">
        <f t="shared" si="86"/>
        <v>1.7956000000000025</v>
      </c>
      <c r="CJ159" s="40">
        <f t="shared" si="87"/>
        <v>1.7956000000000025</v>
      </c>
      <c r="CK159" s="40">
        <f t="shared" si="88"/>
        <v>3.2241793600000093</v>
      </c>
      <c r="CL159" s="40">
        <f t="shared" si="89"/>
        <v>1.1369273104179156</v>
      </c>
      <c r="CM159" s="40">
        <f t="shared" si="90"/>
        <v>1.428799033659532</v>
      </c>
      <c r="CN159" s="40">
        <f t="shared" si="91"/>
        <v>1.914590705103774</v>
      </c>
      <c r="CO159" s="41">
        <f t="shared" si="92"/>
        <v>2.4061040000000049</v>
      </c>
      <c r="CQ159" s="96">
        <f t="shared" si="95"/>
        <v>1.340000000000001</v>
      </c>
      <c r="CR159" s="72">
        <f t="shared" si="96"/>
        <v>1.0662679355668652</v>
      </c>
      <c r="CS159" s="8"/>
      <c r="CT159" s="72">
        <f t="shared" si="97"/>
        <v>1.0352039999383218</v>
      </c>
    </row>
    <row r="160" spans="57:98" ht="14.25" customHeight="1">
      <c r="BE160" s="23">
        <f t="shared" si="99"/>
        <v>1.350000000000001</v>
      </c>
      <c r="BF160" s="37">
        <f t="shared" si="77"/>
        <v>1.0935746698527504</v>
      </c>
      <c r="BG160" s="37"/>
      <c r="BH160" s="37">
        <f t="shared" si="93"/>
        <v>1.0411207928456436</v>
      </c>
      <c r="BI160" s="37">
        <f t="shared" si="78"/>
        <v>1.8225000000000027</v>
      </c>
      <c r="BJ160" s="37">
        <f t="shared" si="79"/>
        <v>1.8225000000000027</v>
      </c>
      <c r="BK160" s="56">
        <f t="shared" si="80"/>
        <v>3.3215062500000099</v>
      </c>
      <c r="BL160" s="37">
        <f t="shared" si="81"/>
        <v>1.0839325052955415</v>
      </c>
      <c r="BM160" s="37">
        <f t="shared" si="94"/>
        <v>1.4055130703416199</v>
      </c>
      <c r="BN160" s="37">
        <f t="shared" si="82"/>
        <v>1.8974426449611883</v>
      </c>
      <c r="BO160" s="38">
        <f t="shared" si="83"/>
        <v>2.4603750000000053</v>
      </c>
      <c r="CF160" s="39">
        <f t="shared" si="98"/>
        <v>1.350000000000001</v>
      </c>
      <c r="CG160" s="40">
        <f t="shared" si="84"/>
        <v>1.0411207928455961</v>
      </c>
      <c r="CH160" s="40">
        <f t="shared" si="85"/>
        <v>1.0723622769321794</v>
      </c>
      <c r="CI160" s="40">
        <f t="shared" si="86"/>
        <v>1.8225000000000027</v>
      </c>
      <c r="CJ160" s="40">
        <f t="shared" si="87"/>
        <v>1.8225000000000027</v>
      </c>
      <c r="CK160" s="40">
        <f t="shared" si="88"/>
        <v>3.3215062500000099</v>
      </c>
      <c r="CL160" s="40">
        <f t="shared" si="89"/>
        <v>1.1499608529871683</v>
      </c>
      <c r="CM160" s="40">
        <f t="shared" si="90"/>
        <v>1.4476890738584434</v>
      </c>
      <c r="CN160" s="40">
        <f t="shared" si="91"/>
        <v>1.9543802497089</v>
      </c>
      <c r="CO160" s="41">
        <f t="shared" si="92"/>
        <v>2.4603750000000053</v>
      </c>
      <c r="CQ160" s="96">
        <f t="shared" si="95"/>
        <v>1.350000000000001</v>
      </c>
      <c r="CR160" s="72">
        <f t="shared" si="96"/>
        <v>1.0723622769322303</v>
      </c>
      <c r="CS160" s="8"/>
      <c r="CT160" s="72">
        <f t="shared" si="97"/>
        <v>1.0411207928455961</v>
      </c>
    </row>
    <row r="161" spans="57:98" ht="14.25" customHeight="1">
      <c r="BE161" s="23">
        <f t="shared" si="99"/>
        <v>1.360000000000001</v>
      </c>
      <c r="BF161" s="37">
        <f t="shared" si="77"/>
        <v>1.0997876491054406</v>
      </c>
      <c r="BG161" s="37"/>
      <c r="BH161" s="37">
        <f t="shared" si="93"/>
        <v>1.0470357633216563</v>
      </c>
      <c r="BI161" s="37">
        <f t="shared" si="78"/>
        <v>1.8496000000000026</v>
      </c>
      <c r="BJ161" s="37">
        <f t="shared" si="79"/>
        <v>1.8496000000000026</v>
      </c>
      <c r="BK161" s="56">
        <f t="shared" si="80"/>
        <v>3.4210201600000096</v>
      </c>
      <c r="BL161" s="37">
        <f t="shared" si="81"/>
        <v>1.0962838896745635</v>
      </c>
      <c r="BM161" s="37">
        <f t="shared" si="94"/>
        <v>1.4239686381174534</v>
      </c>
      <c r="BN161" s="37">
        <f t="shared" si="82"/>
        <v>1.936597347839738</v>
      </c>
      <c r="BO161" s="38">
        <f t="shared" si="83"/>
        <v>2.5154560000000052</v>
      </c>
      <c r="CF161" s="39">
        <f t="shared" si="98"/>
        <v>1.360000000000001</v>
      </c>
      <c r="CG161" s="40">
        <f t="shared" si="84"/>
        <v>1.0470357633216087</v>
      </c>
      <c r="CH161" s="40">
        <f t="shared" si="85"/>
        <v>1.0784547411795862</v>
      </c>
      <c r="CI161" s="40">
        <f t="shared" si="86"/>
        <v>1.8496000000000026</v>
      </c>
      <c r="CJ161" s="40">
        <f t="shared" si="87"/>
        <v>1.8496000000000026</v>
      </c>
      <c r="CK161" s="40">
        <f t="shared" si="88"/>
        <v>3.4210201600000096</v>
      </c>
      <c r="CL161" s="40">
        <f t="shared" si="89"/>
        <v>1.1630646287727282</v>
      </c>
      <c r="CM161" s="40">
        <f t="shared" si="90"/>
        <v>1.4666984480042382</v>
      </c>
      <c r="CN161" s="40">
        <f t="shared" si="91"/>
        <v>1.9947098892857653</v>
      </c>
      <c r="CO161" s="41">
        <f t="shared" si="92"/>
        <v>2.5154560000000052</v>
      </c>
      <c r="CQ161" s="96">
        <f t="shared" si="95"/>
        <v>1.360000000000001</v>
      </c>
      <c r="CR161" s="72">
        <f t="shared" si="96"/>
        <v>1.0784547411796364</v>
      </c>
      <c r="CS161" s="8"/>
      <c r="CT161" s="72">
        <f t="shared" si="97"/>
        <v>1.0470357633216087</v>
      </c>
    </row>
    <row r="162" spans="57:98" ht="14.25" customHeight="1">
      <c r="BE162" s="23">
        <f t="shared" si="99"/>
        <v>1.370000000000001</v>
      </c>
      <c r="BF162" s="37">
        <f t="shared" si="77"/>
        <v>1.1059987141089105</v>
      </c>
      <c r="BG162" s="37"/>
      <c r="BH162" s="37">
        <f t="shared" si="93"/>
        <v>1.0529489113664068</v>
      </c>
      <c r="BI162" s="37">
        <f t="shared" si="78"/>
        <v>1.8769000000000027</v>
      </c>
      <c r="BJ162" s="37">
        <f t="shared" si="79"/>
        <v>1.8769000000000027</v>
      </c>
      <c r="BK162" s="56">
        <f t="shared" si="80"/>
        <v>3.5227536100000099</v>
      </c>
      <c r="BL162" s="37">
        <f t="shared" si="81"/>
        <v>1.1087014099477011</v>
      </c>
      <c r="BM162" s="37">
        <f t="shared" si="94"/>
        <v>1.4425400085719784</v>
      </c>
      <c r="BN162" s="37">
        <f t="shared" si="82"/>
        <v>1.9762798117436118</v>
      </c>
      <c r="BO162" s="38">
        <f t="shared" si="83"/>
        <v>2.5713530000000056</v>
      </c>
      <c r="CF162" s="39">
        <f t="shared" si="98"/>
        <v>1.370000000000001</v>
      </c>
      <c r="CG162" s="40">
        <f t="shared" si="84"/>
        <v>1.0529489113663595</v>
      </c>
      <c r="CH162" s="40">
        <f t="shared" si="85"/>
        <v>1.0845453283090341</v>
      </c>
      <c r="CI162" s="40">
        <f t="shared" si="86"/>
        <v>1.8769000000000027</v>
      </c>
      <c r="CJ162" s="40">
        <f t="shared" si="87"/>
        <v>1.8769000000000027</v>
      </c>
      <c r="CK162" s="40">
        <f t="shared" si="88"/>
        <v>3.5227536100000099</v>
      </c>
      <c r="CL162" s="40">
        <f t="shared" si="89"/>
        <v>1.1762385691569504</v>
      </c>
      <c r="CM162" s="40">
        <f t="shared" si="90"/>
        <v>1.4858270997833778</v>
      </c>
      <c r="CN162" s="40">
        <f t="shared" si="91"/>
        <v>2.0355831267032287</v>
      </c>
      <c r="CO162" s="41">
        <f t="shared" si="92"/>
        <v>2.5713530000000056</v>
      </c>
      <c r="CQ162" s="96">
        <f t="shared" si="95"/>
        <v>1.370000000000001</v>
      </c>
      <c r="CR162" s="72">
        <f t="shared" si="96"/>
        <v>1.0845453283090833</v>
      </c>
      <c r="CS162" s="8"/>
      <c r="CT162" s="72">
        <f t="shared" si="97"/>
        <v>1.0529489113663595</v>
      </c>
    </row>
    <row r="163" spans="57:98" ht="14.25" customHeight="1">
      <c r="BE163" s="23">
        <f t="shared" si="99"/>
        <v>1.380000000000001</v>
      </c>
      <c r="BF163" s="37">
        <f t="shared" si="77"/>
        <v>1.1122078648631606</v>
      </c>
      <c r="BG163" s="37"/>
      <c r="BH163" s="37">
        <f t="shared" si="93"/>
        <v>1.0588602369798954</v>
      </c>
      <c r="BI163" s="37">
        <f t="shared" si="78"/>
        <v>1.9044000000000028</v>
      </c>
      <c r="BJ163" s="37">
        <f t="shared" si="79"/>
        <v>1.9044000000000028</v>
      </c>
      <c r="BK163" s="56">
        <f t="shared" si="80"/>
        <v>3.6267393600000104</v>
      </c>
      <c r="BL163" s="37">
        <f t="shared" si="81"/>
        <v>1.1211850014571203</v>
      </c>
      <c r="BM163" s="37">
        <f t="shared" si="94"/>
        <v>1.4612271270322568</v>
      </c>
      <c r="BN163" s="37">
        <f t="shared" si="82"/>
        <v>2.0164934353045156</v>
      </c>
      <c r="BO163" s="38">
        <f t="shared" si="83"/>
        <v>2.6280720000000057</v>
      </c>
      <c r="CF163" s="39">
        <f t="shared" si="98"/>
        <v>1.380000000000001</v>
      </c>
      <c r="CG163" s="40">
        <f t="shared" si="84"/>
        <v>1.0588602369798481</v>
      </c>
      <c r="CH163" s="40">
        <f t="shared" si="85"/>
        <v>1.0906340383205229</v>
      </c>
      <c r="CI163" s="40">
        <f t="shared" si="86"/>
        <v>1.9044000000000028</v>
      </c>
      <c r="CJ163" s="40">
        <f t="shared" si="87"/>
        <v>1.9044000000000028</v>
      </c>
      <c r="CK163" s="40">
        <f t="shared" si="88"/>
        <v>3.6267393600000104</v>
      </c>
      <c r="CL163" s="40">
        <f t="shared" si="89"/>
        <v>1.1894826055433316</v>
      </c>
      <c r="CM163" s="40">
        <f t="shared" si="90"/>
        <v>1.5050749728823227</v>
      </c>
      <c r="CN163" s="40">
        <f t="shared" si="91"/>
        <v>2.0770034625776068</v>
      </c>
      <c r="CO163" s="41">
        <f t="shared" si="92"/>
        <v>2.6280720000000057</v>
      </c>
      <c r="CQ163" s="96">
        <f t="shared" si="95"/>
        <v>1.380000000000001</v>
      </c>
      <c r="CR163" s="72">
        <f t="shared" si="96"/>
        <v>1.0906340383205719</v>
      </c>
      <c r="CS163" s="8"/>
      <c r="CT163" s="72">
        <f t="shared" si="97"/>
        <v>1.0588602369798481</v>
      </c>
    </row>
    <row r="164" spans="57:98" ht="14.25" customHeight="1">
      <c r="BE164" s="23">
        <f t="shared" si="99"/>
        <v>1.390000000000001</v>
      </c>
      <c r="BF164" s="37">
        <f t="shared" si="77"/>
        <v>1.1184151013681907</v>
      </c>
      <c r="BG164" s="37"/>
      <c r="BH164" s="37">
        <f t="shared" si="93"/>
        <v>1.0647697401621221</v>
      </c>
      <c r="BI164" s="37">
        <f t="shared" si="78"/>
        <v>1.9321000000000028</v>
      </c>
      <c r="BJ164" s="37">
        <f t="shared" si="79"/>
        <v>1.9321000000000028</v>
      </c>
      <c r="BK164" s="56">
        <f t="shared" si="80"/>
        <v>3.733010410000011</v>
      </c>
      <c r="BL164" s="37">
        <f t="shared" si="81"/>
        <v>1.1337345995649131</v>
      </c>
      <c r="BM164" s="37">
        <f t="shared" si="94"/>
        <v>1.4800299388253508</v>
      </c>
      <c r="BN164" s="37">
        <f t="shared" si="82"/>
        <v>2.0572416149672392</v>
      </c>
      <c r="BO164" s="38">
        <f t="shared" si="83"/>
        <v>2.6856190000000058</v>
      </c>
      <c r="CF164" s="39">
        <f t="shared" si="98"/>
        <v>1.390000000000001</v>
      </c>
      <c r="CG164" s="40">
        <f t="shared" si="84"/>
        <v>1.0647697401620746</v>
      </c>
      <c r="CH164" s="40">
        <f t="shared" si="85"/>
        <v>1.0967208712140528</v>
      </c>
      <c r="CI164" s="40">
        <f t="shared" si="86"/>
        <v>1.9321000000000028</v>
      </c>
      <c r="CJ164" s="40">
        <f t="shared" si="87"/>
        <v>1.9321000000000028</v>
      </c>
      <c r="CK164" s="40">
        <f t="shared" si="88"/>
        <v>3.733010410000011</v>
      </c>
      <c r="CL164" s="40">
        <f t="shared" si="89"/>
        <v>1.2027966693565111</v>
      </c>
      <c r="CM164" s="40">
        <f t="shared" si="90"/>
        <v>1.5244420109875345</v>
      </c>
      <c r="CN164" s="40">
        <f t="shared" si="91"/>
        <v>2.1189743952726747</v>
      </c>
      <c r="CO164" s="41">
        <f t="shared" si="92"/>
        <v>2.6856190000000058</v>
      </c>
      <c r="CQ164" s="96">
        <f t="shared" si="95"/>
        <v>1.390000000000001</v>
      </c>
      <c r="CR164" s="72">
        <f t="shared" si="96"/>
        <v>1.0967208712141012</v>
      </c>
      <c r="CS164" s="8"/>
      <c r="CT164" s="72">
        <f t="shared" si="97"/>
        <v>1.0647697401620746</v>
      </c>
    </row>
    <row r="165" spans="57:98" ht="14.25" customHeight="1">
      <c r="BE165" s="23">
        <f t="shared" si="99"/>
        <v>1.400000000000001</v>
      </c>
      <c r="BF165" s="37">
        <f t="shared" si="77"/>
        <v>1.1246204236240005</v>
      </c>
      <c r="BG165" s="37"/>
      <c r="BH165" s="37">
        <f t="shared" si="93"/>
        <v>1.0706774209130867</v>
      </c>
      <c r="BI165" s="37">
        <f t="shared" si="78"/>
        <v>1.9600000000000029</v>
      </c>
      <c r="BJ165" s="37">
        <f t="shared" si="79"/>
        <v>1.9600000000000029</v>
      </c>
      <c r="BK165" s="56">
        <f t="shared" si="80"/>
        <v>3.8416000000000112</v>
      </c>
      <c r="BL165" s="37">
        <f t="shared" si="81"/>
        <v>1.1463501396530991</v>
      </c>
      <c r="BM165" s="37">
        <f t="shared" si="94"/>
        <v>1.4989483892783224</v>
      </c>
      <c r="BN165" s="37">
        <f t="shared" si="82"/>
        <v>2.0985277449896529</v>
      </c>
      <c r="BO165" s="38">
        <f t="shared" si="83"/>
        <v>2.744000000000006</v>
      </c>
      <c r="CF165" s="39">
        <f t="shared" si="98"/>
        <v>1.400000000000001</v>
      </c>
      <c r="CG165" s="40">
        <f t="shared" si="84"/>
        <v>1.0706774209130394</v>
      </c>
      <c r="CH165" s="40">
        <f t="shared" si="85"/>
        <v>1.1028058269896239</v>
      </c>
      <c r="CI165" s="40">
        <f t="shared" si="86"/>
        <v>1.9600000000000029</v>
      </c>
      <c r="CJ165" s="40">
        <f t="shared" si="87"/>
        <v>1.9600000000000029</v>
      </c>
      <c r="CK165" s="40">
        <f t="shared" si="88"/>
        <v>3.8416000000000112</v>
      </c>
      <c r="CL165" s="40">
        <f t="shared" si="89"/>
        <v>1.2161806920422684</v>
      </c>
      <c r="CM165" s="40">
        <f t="shared" si="90"/>
        <v>1.5439281577854747</v>
      </c>
      <c r="CN165" s="40">
        <f t="shared" si="91"/>
        <v>2.1614994208996658</v>
      </c>
      <c r="CO165" s="41">
        <f t="shared" si="92"/>
        <v>2.744000000000006</v>
      </c>
      <c r="CQ165" s="96">
        <f t="shared" si="95"/>
        <v>1.400000000000001</v>
      </c>
      <c r="CR165" s="72">
        <f t="shared" si="96"/>
        <v>1.1028058269896717</v>
      </c>
      <c r="CS165" s="8"/>
      <c r="CT165" s="72">
        <f t="shared" si="97"/>
        <v>1.0706774209130394</v>
      </c>
    </row>
    <row r="166" spans="57:98" ht="14.25" customHeight="1">
      <c r="BE166" s="23">
        <f t="shared" si="99"/>
        <v>1.410000000000001</v>
      </c>
      <c r="BF166" s="37">
        <f t="shared" si="77"/>
        <v>1.1308238316305905</v>
      </c>
      <c r="BG166" s="37"/>
      <c r="BH166" s="37">
        <f t="shared" si="93"/>
        <v>1.0765832792327894</v>
      </c>
      <c r="BI166" s="37">
        <f t="shared" si="78"/>
        <v>1.9881000000000029</v>
      </c>
      <c r="BJ166" s="37">
        <f t="shared" si="79"/>
        <v>1.9881000000000029</v>
      </c>
      <c r="BK166" s="56">
        <f t="shared" si="80"/>
        <v>3.9525416100000115</v>
      </c>
      <c r="BL166" s="37">
        <f t="shared" si="81"/>
        <v>1.1590315571236263</v>
      </c>
      <c r="BM166" s="37">
        <f t="shared" si="94"/>
        <v>1.5179824237182342</v>
      </c>
      <c r="BN166" s="37">
        <f t="shared" si="82"/>
        <v>2.1403552174427118</v>
      </c>
      <c r="BO166" s="38">
        <f t="shared" si="83"/>
        <v>2.803221000000006</v>
      </c>
      <c r="CF166" s="39">
        <f t="shared" si="98"/>
        <v>1.410000000000001</v>
      </c>
      <c r="CG166" s="40">
        <f t="shared" si="84"/>
        <v>1.0765832792327421</v>
      </c>
      <c r="CH166" s="40">
        <f t="shared" si="85"/>
        <v>1.108888905647236</v>
      </c>
      <c r="CI166" s="40">
        <f t="shared" si="86"/>
        <v>1.9881000000000029</v>
      </c>
      <c r="CJ166" s="40">
        <f t="shared" si="87"/>
        <v>1.9881000000000029</v>
      </c>
      <c r="CK166" s="40">
        <f t="shared" si="88"/>
        <v>3.9525416100000115</v>
      </c>
      <c r="CL166" s="40">
        <f t="shared" si="89"/>
        <v>1.2296346050675246</v>
      </c>
      <c r="CM166" s="40">
        <f t="shared" si="90"/>
        <v>1.5635333569626038</v>
      </c>
      <c r="CN166" s="40">
        <f t="shared" si="91"/>
        <v>2.2045820333172732</v>
      </c>
      <c r="CO166" s="41">
        <f t="shared" si="92"/>
        <v>2.803221000000006</v>
      </c>
      <c r="CQ166" s="96">
        <f t="shared" si="95"/>
        <v>1.410000000000001</v>
      </c>
      <c r="CR166" s="72">
        <f t="shared" si="96"/>
        <v>1.1088889056472833</v>
      </c>
      <c r="CS166" s="8"/>
      <c r="CT166" s="72">
        <f t="shared" si="97"/>
        <v>1.0765832792327421</v>
      </c>
    </row>
    <row r="167" spans="57:98" ht="14.25" customHeight="1">
      <c r="BE167" s="23">
        <f t="shared" si="99"/>
        <v>1.420000000000001</v>
      </c>
      <c r="BF167" s="37">
        <f t="shared" si="77"/>
        <v>1.1370253253879608</v>
      </c>
      <c r="BG167" s="37"/>
      <c r="BH167" s="37">
        <f t="shared" si="93"/>
        <v>1.0824873151212304</v>
      </c>
      <c r="BI167" s="37">
        <f t="shared" si="78"/>
        <v>2.0164000000000031</v>
      </c>
      <c r="BJ167" s="37">
        <f t="shared" si="79"/>
        <v>2.0164000000000031</v>
      </c>
      <c r="BK167" s="56">
        <f t="shared" si="80"/>
        <v>4.0658689600000129</v>
      </c>
      <c r="BL167" s="37">
        <f t="shared" si="81"/>
        <v>1.17177878739837</v>
      </c>
      <c r="BM167" s="37">
        <f t="shared" si="94"/>
        <v>1.5371319874721483</v>
      </c>
      <c r="BN167" s="37">
        <f t="shared" si="82"/>
        <v>2.1827274222104522</v>
      </c>
      <c r="BO167" s="38">
        <f t="shared" si="83"/>
        <v>2.8632880000000065</v>
      </c>
      <c r="CF167" s="39">
        <f t="shared" si="98"/>
        <v>1.420000000000001</v>
      </c>
      <c r="CG167" s="40">
        <f t="shared" si="84"/>
        <v>1.0824873151211829</v>
      </c>
      <c r="CH167" s="40">
        <f t="shared" si="85"/>
        <v>1.1149701071868892</v>
      </c>
      <c r="CI167" s="40">
        <f t="shared" si="86"/>
        <v>2.0164000000000031</v>
      </c>
      <c r="CJ167" s="40">
        <f t="shared" si="87"/>
        <v>2.0164000000000031</v>
      </c>
      <c r="CK167" s="40">
        <f t="shared" si="88"/>
        <v>4.0658689600000129</v>
      </c>
      <c r="CL167" s="40">
        <f t="shared" si="89"/>
        <v>1.2431583399203432</v>
      </c>
      <c r="CM167" s="40">
        <f t="shared" si="90"/>
        <v>1.5832575522053838</v>
      </c>
      <c r="CN167" s="40">
        <f t="shared" si="91"/>
        <v>2.2482257241316468</v>
      </c>
      <c r="CO167" s="41">
        <f t="shared" si="92"/>
        <v>2.8632880000000065</v>
      </c>
      <c r="CQ167" s="96">
        <f t="shared" si="95"/>
        <v>1.420000000000001</v>
      </c>
      <c r="CR167" s="72">
        <f t="shared" si="96"/>
        <v>1.114970107186936</v>
      </c>
      <c r="CS167" s="8"/>
      <c r="CT167" s="72">
        <f t="shared" si="97"/>
        <v>1.0824873151211829</v>
      </c>
    </row>
    <row r="168" spans="57:98" ht="14.25" customHeight="1">
      <c r="BE168" s="23">
        <f t="shared" si="99"/>
        <v>1.430000000000001</v>
      </c>
      <c r="BF168" s="37">
        <f t="shared" si="77"/>
        <v>1.1432249048961107</v>
      </c>
      <c r="BG168" s="37"/>
      <c r="BH168" s="37">
        <f t="shared" si="93"/>
        <v>1.0883895285784091</v>
      </c>
      <c r="BI168" s="37">
        <f t="shared" si="78"/>
        <v>2.0449000000000028</v>
      </c>
      <c r="BJ168" s="37">
        <f t="shared" si="79"/>
        <v>2.0449000000000028</v>
      </c>
      <c r="BK168" s="56">
        <f t="shared" si="80"/>
        <v>4.1816160100000115</v>
      </c>
      <c r="BL168" s="37">
        <f t="shared" si="81"/>
        <v>1.1845917659191316</v>
      </c>
      <c r="BM168" s="37">
        <f t="shared" si="94"/>
        <v>1.5563970258671262</v>
      </c>
      <c r="BN168" s="37">
        <f t="shared" si="82"/>
        <v>2.225647746989992</v>
      </c>
      <c r="BO168" s="38">
        <f t="shared" si="83"/>
        <v>2.9242070000000062</v>
      </c>
      <c r="CF168" s="39">
        <f t="shared" si="98"/>
        <v>1.430000000000001</v>
      </c>
      <c r="CG168" s="40">
        <f t="shared" si="84"/>
        <v>1.0883895285783616</v>
      </c>
      <c r="CH168" s="40">
        <f t="shared" si="85"/>
        <v>1.1210494316085835</v>
      </c>
      <c r="CI168" s="40">
        <f t="shared" si="86"/>
        <v>2.0449000000000028</v>
      </c>
      <c r="CJ168" s="40">
        <f t="shared" si="87"/>
        <v>2.0449000000000028</v>
      </c>
      <c r="CK168" s="40">
        <f t="shared" si="88"/>
        <v>4.1816160100000115</v>
      </c>
      <c r="CL168" s="40">
        <f t="shared" si="89"/>
        <v>1.2567518281099281</v>
      </c>
      <c r="CM168" s="40">
        <f t="shared" si="90"/>
        <v>1.6031006872002755</v>
      </c>
      <c r="CN168" s="40">
        <f t="shared" si="91"/>
        <v>2.2924339826963958</v>
      </c>
      <c r="CO168" s="41">
        <f t="shared" si="92"/>
        <v>2.9242070000000062</v>
      </c>
      <c r="CQ168" s="96">
        <f t="shared" si="95"/>
        <v>1.430000000000001</v>
      </c>
      <c r="CR168" s="72">
        <f t="shared" si="96"/>
        <v>1.1210494316086299</v>
      </c>
      <c r="CS168" s="8"/>
      <c r="CT168" s="72">
        <f t="shared" si="97"/>
        <v>1.0883895285783616</v>
      </c>
    </row>
    <row r="169" spans="57:98" ht="14.25" customHeight="1">
      <c r="BE169" s="23">
        <f t="shared" si="99"/>
        <v>1.4400000000000011</v>
      </c>
      <c r="BF169" s="37">
        <f t="shared" si="77"/>
        <v>1.1494225701550407</v>
      </c>
      <c r="BG169" s="37"/>
      <c r="BH169" s="37">
        <f t="shared" si="93"/>
        <v>1.0942899196043259</v>
      </c>
      <c r="BI169" s="37">
        <f t="shared" si="78"/>
        <v>2.073600000000003</v>
      </c>
      <c r="BJ169" s="37">
        <f t="shared" si="79"/>
        <v>2.073600000000003</v>
      </c>
      <c r="BK169" s="56">
        <f t="shared" si="80"/>
        <v>4.2998169600000127</v>
      </c>
      <c r="BL169" s="37">
        <f t="shared" si="81"/>
        <v>1.197470428147642</v>
      </c>
      <c r="BM169" s="37">
        <f t="shared" si="94"/>
        <v>1.5757774842302303</v>
      </c>
      <c r="BN169" s="37">
        <f t="shared" si="82"/>
        <v>2.2691195772915336</v>
      </c>
      <c r="BO169" s="38">
        <f t="shared" si="83"/>
        <v>2.9859840000000064</v>
      </c>
      <c r="CF169" s="39">
        <f t="shared" si="98"/>
        <v>1.4400000000000011</v>
      </c>
      <c r="CG169" s="40">
        <f t="shared" si="84"/>
        <v>1.0942899196042783</v>
      </c>
      <c r="CH169" s="40">
        <f t="shared" si="85"/>
        <v>1.1271268789123188</v>
      </c>
      <c r="CI169" s="40">
        <f t="shared" si="86"/>
        <v>2.073600000000003</v>
      </c>
      <c r="CJ169" s="40">
        <f t="shared" si="87"/>
        <v>2.073600000000003</v>
      </c>
      <c r="CK169" s="40">
        <f t="shared" si="88"/>
        <v>4.2998169600000127</v>
      </c>
      <c r="CL169" s="40">
        <f t="shared" si="89"/>
        <v>1.2704150011666249</v>
      </c>
      <c r="CM169" s="40">
        <f t="shared" si="90"/>
        <v>1.6230627056337403</v>
      </c>
      <c r="CN169" s="40">
        <f t="shared" si="91"/>
        <v>2.3372102961125876</v>
      </c>
      <c r="CO169" s="41">
        <f t="shared" si="92"/>
        <v>2.9859840000000064</v>
      </c>
      <c r="CQ169" s="96">
        <f t="shared" si="95"/>
        <v>1.4400000000000011</v>
      </c>
      <c r="CR169" s="72">
        <f t="shared" si="96"/>
        <v>1.1271268789123647</v>
      </c>
      <c r="CS169" s="8"/>
      <c r="CT169" s="72">
        <f t="shared" si="97"/>
        <v>1.0942899196042783</v>
      </c>
    </row>
    <row r="170" spans="57:98" ht="14.25" customHeight="1">
      <c r="BE170" s="23">
        <f t="shared" si="99"/>
        <v>1.4500000000000011</v>
      </c>
      <c r="BF170" s="37">
        <f t="shared" si="77"/>
        <v>1.1556183211647508</v>
      </c>
      <c r="BG170" s="37"/>
      <c r="BH170" s="37">
        <f t="shared" si="93"/>
        <v>1.1001884881989807</v>
      </c>
      <c r="BI170" s="37">
        <f t="shared" si="78"/>
        <v>2.1025000000000031</v>
      </c>
      <c r="BJ170" s="37">
        <f t="shared" si="79"/>
        <v>2.1025000000000031</v>
      </c>
      <c r="BK170" s="56">
        <f t="shared" si="80"/>
        <v>4.4205062500000132</v>
      </c>
      <c r="BL170" s="37">
        <f t="shared" si="81"/>
        <v>1.2104147095655589</v>
      </c>
      <c r="BM170" s="37">
        <f t="shared" si="94"/>
        <v>1.5952733078885233</v>
      </c>
      <c r="BN170" s="37">
        <f t="shared" si="82"/>
        <v>2.3131462964383607</v>
      </c>
      <c r="BO170" s="38">
        <f t="shared" si="83"/>
        <v>3.0486250000000066</v>
      </c>
      <c r="CF170" s="39">
        <f t="shared" si="98"/>
        <v>1.4500000000000011</v>
      </c>
      <c r="CG170" s="40">
        <f t="shared" si="84"/>
        <v>1.1001884881989332</v>
      </c>
      <c r="CH170" s="40">
        <f t="shared" si="85"/>
        <v>1.1332024490980954</v>
      </c>
      <c r="CI170" s="40">
        <f t="shared" si="86"/>
        <v>2.1025000000000031</v>
      </c>
      <c r="CJ170" s="40">
        <f t="shared" si="87"/>
        <v>2.1025000000000031</v>
      </c>
      <c r="CK170" s="40">
        <f t="shared" si="88"/>
        <v>4.4205062500000132</v>
      </c>
      <c r="CL170" s="40">
        <f t="shared" si="89"/>
        <v>1.2841477906419216</v>
      </c>
      <c r="CM170" s="40">
        <f t="shared" si="90"/>
        <v>1.6431435511922396</v>
      </c>
      <c r="CN170" s="40">
        <f t="shared" si="91"/>
        <v>2.3825581492287493</v>
      </c>
      <c r="CO170" s="41">
        <f t="shared" si="92"/>
        <v>3.0486250000000066</v>
      </c>
      <c r="CQ170" s="96">
        <f t="shared" si="95"/>
        <v>1.4500000000000011</v>
      </c>
      <c r="CR170" s="72">
        <f t="shared" si="96"/>
        <v>1.1332024490981407</v>
      </c>
      <c r="CS170" s="8"/>
      <c r="CT170" s="72">
        <f t="shared" si="97"/>
        <v>1.1001884881989332</v>
      </c>
    </row>
    <row r="171" spans="57:98" ht="14.25" customHeight="1">
      <c r="BE171" s="23">
        <f t="shared" si="99"/>
        <v>1.4600000000000011</v>
      </c>
      <c r="BF171" s="37">
        <f t="shared" si="77"/>
        <v>1.1618121579252407</v>
      </c>
      <c r="BG171" s="37"/>
      <c r="BH171" s="37">
        <f t="shared" si="93"/>
        <v>1.1060852343623737</v>
      </c>
      <c r="BI171" s="37">
        <f t="shared" si="78"/>
        <v>2.1316000000000033</v>
      </c>
      <c r="BJ171" s="37">
        <f t="shared" si="79"/>
        <v>2.1316000000000033</v>
      </c>
      <c r="BK171" s="56">
        <f t="shared" si="80"/>
        <v>4.5437185600000136</v>
      </c>
      <c r="BL171" s="37">
        <f t="shared" si="81"/>
        <v>1.2234245456744672</v>
      </c>
      <c r="BM171" s="37">
        <f t="shared" si="94"/>
        <v>1.6148844421690669</v>
      </c>
      <c r="BN171" s="37">
        <f t="shared" si="82"/>
        <v>2.3577312855668393</v>
      </c>
      <c r="BO171" s="38">
        <f t="shared" si="83"/>
        <v>3.1121360000000071</v>
      </c>
      <c r="CF171" s="39">
        <f t="shared" si="98"/>
        <v>1.4600000000000011</v>
      </c>
      <c r="CG171" s="40">
        <f t="shared" si="84"/>
        <v>1.1060852343623262</v>
      </c>
      <c r="CH171" s="40">
        <f t="shared" si="85"/>
        <v>1.1392761421659132</v>
      </c>
      <c r="CI171" s="40">
        <f t="shared" si="86"/>
        <v>2.1316000000000033</v>
      </c>
      <c r="CJ171" s="40">
        <f t="shared" si="87"/>
        <v>2.1316000000000033</v>
      </c>
      <c r="CK171" s="40">
        <f t="shared" si="88"/>
        <v>4.5437185600000136</v>
      </c>
      <c r="CL171" s="40">
        <f t="shared" si="89"/>
        <v>1.297950128108446</v>
      </c>
      <c r="CM171" s="40">
        <f t="shared" si="90"/>
        <v>1.6633431675622345</v>
      </c>
      <c r="CN171" s="40">
        <f t="shared" si="91"/>
        <v>2.4284810246408641</v>
      </c>
      <c r="CO171" s="41">
        <f t="shared" si="92"/>
        <v>3.1121360000000071</v>
      </c>
      <c r="CQ171" s="96">
        <f t="shared" si="95"/>
        <v>1.4600000000000011</v>
      </c>
      <c r="CR171" s="72">
        <f t="shared" si="96"/>
        <v>1.1392761421659581</v>
      </c>
      <c r="CS171" s="8"/>
      <c r="CT171" s="72">
        <f t="shared" si="97"/>
        <v>1.1060852343623262</v>
      </c>
    </row>
    <row r="172" spans="57:98" ht="14.25" customHeight="1">
      <c r="BE172" s="23">
        <f t="shared" si="99"/>
        <v>1.4700000000000011</v>
      </c>
      <c r="BF172" s="37">
        <f t="shared" si="77"/>
        <v>1.1680040804365106</v>
      </c>
      <c r="BG172" s="37"/>
      <c r="BH172" s="37">
        <f t="shared" si="93"/>
        <v>1.1119801580945043</v>
      </c>
      <c r="BI172" s="37">
        <f t="shared" si="78"/>
        <v>2.1609000000000034</v>
      </c>
      <c r="BJ172" s="37">
        <f t="shared" si="79"/>
        <v>2.1609000000000034</v>
      </c>
      <c r="BK172" s="56">
        <f t="shared" si="80"/>
        <v>4.6694888100000149</v>
      </c>
      <c r="BL172" s="37">
        <f t="shared" si="81"/>
        <v>1.2364998719958789</v>
      </c>
      <c r="BM172" s="37">
        <f t="shared" si="94"/>
        <v>1.6346108323989226</v>
      </c>
      <c r="BN172" s="37">
        <f t="shared" si="82"/>
        <v>2.4028779236264182</v>
      </c>
      <c r="BO172" s="38">
        <f t="shared" si="83"/>
        <v>3.1765230000000071</v>
      </c>
      <c r="CF172" s="39">
        <f t="shared" si="98"/>
        <v>1.4700000000000011</v>
      </c>
      <c r="CG172" s="40">
        <f t="shared" si="84"/>
        <v>1.111980158094457</v>
      </c>
      <c r="CH172" s="40">
        <f t="shared" si="85"/>
        <v>1.1453479581157717</v>
      </c>
      <c r="CI172" s="40">
        <f t="shared" si="86"/>
        <v>2.1609000000000034</v>
      </c>
      <c r="CJ172" s="40">
        <f t="shared" si="87"/>
        <v>2.1609000000000034</v>
      </c>
      <c r="CK172" s="40">
        <f t="shared" si="88"/>
        <v>4.6694888100000149</v>
      </c>
      <c r="CL172" s="40">
        <f t="shared" si="89"/>
        <v>1.3118219451599675</v>
      </c>
      <c r="CM172" s="40">
        <f t="shared" si="90"/>
        <v>1.6836614984301856</v>
      </c>
      <c r="CN172" s="40">
        <f t="shared" si="91"/>
        <v>2.4749824026923748</v>
      </c>
      <c r="CO172" s="41">
        <f t="shared" si="92"/>
        <v>3.1765230000000071</v>
      </c>
      <c r="CQ172" s="96">
        <f t="shared" si="95"/>
        <v>1.4700000000000011</v>
      </c>
      <c r="CR172" s="72">
        <f t="shared" si="96"/>
        <v>1.1453479581158161</v>
      </c>
      <c r="CS172" s="8"/>
      <c r="CT172" s="72">
        <f t="shared" si="97"/>
        <v>1.111980158094457</v>
      </c>
    </row>
    <row r="173" spans="57:98" ht="14.25" customHeight="1">
      <c r="BE173" s="23">
        <f t="shared" si="99"/>
        <v>1.4800000000000011</v>
      </c>
      <c r="BF173" s="37">
        <f t="shared" si="77"/>
        <v>1.1741940886985607</v>
      </c>
      <c r="BG173" s="37"/>
      <c r="BH173" s="37">
        <f t="shared" si="93"/>
        <v>1.1178732593953735</v>
      </c>
      <c r="BI173" s="37">
        <f t="shared" si="78"/>
        <v>2.1904000000000035</v>
      </c>
      <c r="BJ173" s="37">
        <f t="shared" si="79"/>
        <v>2.1904000000000035</v>
      </c>
      <c r="BK173" s="56">
        <f t="shared" si="80"/>
        <v>4.7978521600000148</v>
      </c>
      <c r="BL173" s="37">
        <f t="shared" si="81"/>
        <v>1.2496406240712361</v>
      </c>
      <c r="BM173" s="37">
        <f t="shared" si="94"/>
        <v>1.6544524239051541</v>
      </c>
      <c r="BN173" s="37">
        <f t="shared" si="82"/>
        <v>2.44858958737963</v>
      </c>
      <c r="BO173" s="38">
        <f t="shared" si="83"/>
        <v>3.2417920000000073</v>
      </c>
      <c r="CF173" s="39">
        <f t="shared" si="98"/>
        <v>1.4800000000000011</v>
      </c>
      <c r="CG173" s="40">
        <f t="shared" si="84"/>
        <v>1.117873259395326</v>
      </c>
      <c r="CH173" s="40">
        <f t="shared" si="85"/>
        <v>1.1514178969476716</v>
      </c>
      <c r="CI173" s="40">
        <f t="shared" si="86"/>
        <v>2.1904000000000035</v>
      </c>
      <c r="CJ173" s="40">
        <f t="shared" si="87"/>
        <v>2.1904000000000035</v>
      </c>
      <c r="CK173" s="40">
        <f t="shared" si="88"/>
        <v>4.7978521600000148</v>
      </c>
      <c r="CL173" s="40">
        <f t="shared" si="89"/>
        <v>1.3257631734113988</v>
      </c>
      <c r="CM173" s="40">
        <f t="shared" si="90"/>
        <v>1.7040984874825553</v>
      </c>
      <c r="CN173" s="40">
        <f t="shared" si="91"/>
        <v>2.5220657614741837</v>
      </c>
      <c r="CO173" s="41">
        <f t="shared" si="92"/>
        <v>3.2417920000000073</v>
      </c>
      <c r="CQ173" s="96">
        <f t="shared" si="95"/>
        <v>1.4800000000000011</v>
      </c>
      <c r="CR173" s="72">
        <f t="shared" si="96"/>
        <v>1.1514178969477156</v>
      </c>
      <c r="CS173" s="8"/>
      <c r="CT173" s="72">
        <f t="shared" si="97"/>
        <v>1.117873259395326</v>
      </c>
    </row>
    <row r="174" spans="57:98" ht="14.25" customHeight="1">
      <c r="BE174" s="23">
        <f t="shared" si="99"/>
        <v>1.4900000000000011</v>
      </c>
      <c r="BF174" s="37">
        <f t="shared" si="77"/>
        <v>1.1803821827113905</v>
      </c>
      <c r="BG174" s="37"/>
      <c r="BH174" s="37">
        <f t="shared" si="93"/>
        <v>1.1237645382649804</v>
      </c>
      <c r="BI174" s="37">
        <f t="shared" si="78"/>
        <v>2.2201000000000031</v>
      </c>
      <c r="BJ174" s="37">
        <f t="shared" si="79"/>
        <v>2.2201000000000031</v>
      </c>
      <c r="BK174" s="56">
        <f t="shared" si="80"/>
        <v>4.9288440100000139</v>
      </c>
      <c r="BL174" s="37">
        <f t="shared" si="81"/>
        <v>1.2628467374619046</v>
      </c>
      <c r="BM174" s="37">
        <f t="shared" si="94"/>
        <v>1.674409162014822</v>
      </c>
      <c r="BN174" s="37">
        <f t="shared" si="82"/>
        <v>2.4948696514020865</v>
      </c>
      <c r="BO174" s="38">
        <f t="shared" si="83"/>
        <v>3.3079490000000069</v>
      </c>
      <c r="CF174" s="39">
        <f t="shared" si="98"/>
        <v>1.4900000000000011</v>
      </c>
      <c r="CG174" s="40">
        <f t="shared" si="84"/>
        <v>1.1237645382649331</v>
      </c>
      <c r="CH174" s="40">
        <f t="shared" si="85"/>
        <v>1.1574859586616126</v>
      </c>
      <c r="CI174" s="40">
        <f t="shared" si="86"/>
        <v>2.2201000000000031</v>
      </c>
      <c r="CJ174" s="40">
        <f t="shared" si="87"/>
        <v>2.2201000000000031</v>
      </c>
      <c r="CK174" s="40">
        <f t="shared" si="88"/>
        <v>4.9288440100000139</v>
      </c>
      <c r="CL174" s="40">
        <f t="shared" si="89"/>
        <v>1.3397737444987925</v>
      </c>
      <c r="CM174" s="40">
        <f t="shared" si="90"/>
        <v>1.7246540784058042</v>
      </c>
      <c r="CN174" s="40">
        <f t="shared" si="91"/>
        <v>2.5697345768246498</v>
      </c>
      <c r="CO174" s="41">
        <f t="shared" si="92"/>
        <v>3.3079490000000069</v>
      </c>
      <c r="CQ174" s="96">
        <f t="shared" si="95"/>
        <v>1.4900000000000011</v>
      </c>
      <c r="CR174" s="72">
        <f t="shared" si="96"/>
        <v>1.1574859586616559</v>
      </c>
      <c r="CS174" s="8"/>
      <c r="CT174" s="72">
        <f t="shared" si="97"/>
        <v>1.1237645382649331</v>
      </c>
    </row>
    <row r="175" spans="57:98" ht="14.25" customHeight="1">
      <c r="BE175" s="23">
        <f t="shared" si="99"/>
        <v>1.5000000000000011</v>
      </c>
      <c r="BF175" s="37">
        <f t="shared" si="77"/>
        <v>1.1865683624750005</v>
      </c>
      <c r="BG175" s="37"/>
      <c r="BH175" s="37">
        <f t="shared" si="93"/>
        <v>1.1296539947033253</v>
      </c>
      <c r="BI175" s="37">
        <f t="shared" si="78"/>
        <v>2.2500000000000036</v>
      </c>
      <c r="BJ175" s="37">
        <f t="shared" si="79"/>
        <v>2.2500000000000036</v>
      </c>
      <c r="BK175" s="56">
        <f t="shared" si="80"/>
        <v>5.062500000000016</v>
      </c>
      <c r="BL175" s="37">
        <f t="shared" si="81"/>
        <v>1.2761181477491805</v>
      </c>
      <c r="BM175" s="37">
        <f t="shared" si="94"/>
        <v>1.6944809920549893</v>
      </c>
      <c r="BN175" s="37">
        <f t="shared" si="82"/>
        <v>2.5417214880824859</v>
      </c>
      <c r="BO175" s="38">
        <f t="shared" si="83"/>
        <v>3.375000000000008</v>
      </c>
      <c r="CF175" s="39">
        <f t="shared" si="98"/>
        <v>1.5000000000000011</v>
      </c>
      <c r="CG175" s="40">
        <f t="shared" si="84"/>
        <v>1.129653994703278</v>
      </c>
      <c r="CH175" s="40">
        <f t="shared" si="85"/>
        <v>1.1635521432575946</v>
      </c>
      <c r="CI175" s="40">
        <f t="shared" si="86"/>
        <v>2.2500000000000036</v>
      </c>
      <c r="CJ175" s="40">
        <f t="shared" si="87"/>
        <v>2.2500000000000036</v>
      </c>
      <c r="CK175" s="40">
        <f t="shared" si="88"/>
        <v>5.062500000000016</v>
      </c>
      <c r="CL175" s="40">
        <f t="shared" si="89"/>
        <v>1.353853590079342</v>
      </c>
      <c r="CM175" s="40">
        <f t="shared" si="90"/>
        <v>1.7453282148863931</v>
      </c>
      <c r="CN175" s="40">
        <f t="shared" si="91"/>
        <v>2.617992322329592</v>
      </c>
      <c r="CO175" s="41">
        <f t="shared" si="92"/>
        <v>3.375000000000008</v>
      </c>
      <c r="CQ175" s="96">
        <f t="shared" si="95"/>
        <v>1.5000000000000011</v>
      </c>
      <c r="CR175" s="72">
        <f t="shared" si="96"/>
        <v>1.1635521432576375</v>
      </c>
      <c r="CS175" s="8"/>
      <c r="CT175" s="72">
        <f t="shared" si="97"/>
        <v>1.129653994703278</v>
      </c>
    </row>
    <row r="176" spans="57:98" ht="14.25" customHeight="1">
      <c r="BE176" s="23">
        <f t="shared" si="99"/>
        <v>1.5100000000000011</v>
      </c>
      <c r="BF176" s="37">
        <f t="shared" si="77"/>
        <v>1.1927526279893907</v>
      </c>
      <c r="BG176" s="37"/>
      <c r="BH176" s="37">
        <f t="shared" si="93"/>
        <v>1.1355416287104085</v>
      </c>
      <c r="BI176" s="37">
        <f t="shared" si="78"/>
        <v>2.2801000000000036</v>
      </c>
      <c r="BJ176" s="37">
        <f t="shared" si="79"/>
        <v>2.2801000000000036</v>
      </c>
      <c r="BK176" s="56">
        <f t="shared" si="80"/>
        <v>5.1988560100000161</v>
      </c>
      <c r="BL176" s="37">
        <f t="shared" si="81"/>
        <v>1.2894547905342872</v>
      </c>
      <c r="BM176" s="37">
        <f t="shared" si="94"/>
        <v>1.7146678593527183</v>
      </c>
      <c r="BN176" s="37">
        <f t="shared" si="82"/>
        <v>2.5891484676226066</v>
      </c>
      <c r="BO176" s="38">
        <f t="shared" si="83"/>
        <v>3.4429510000000079</v>
      </c>
      <c r="CF176" s="39">
        <f t="shared" si="98"/>
        <v>1.5100000000000011</v>
      </c>
      <c r="CG176" s="40">
        <f t="shared" si="84"/>
        <v>1.1355416287103612</v>
      </c>
      <c r="CH176" s="40">
        <f t="shared" si="85"/>
        <v>1.1696164507356179</v>
      </c>
      <c r="CI176" s="40">
        <f t="shared" si="86"/>
        <v>2.2801000000000036</v>
      </c>
      <c r="CJ176" s="40">
        <f t="shared" si="87"/>
        <v>2.2801000000000036</v>
      </c>
      <c r="CK176" s="40">
        <f t="shared" si="88"/>
        <v>5.1988560100000161</v>
      </c>
      <c r="CL176" s="40">
        <f t="shared" si="89"/>
        <v>1.3680026418313842</v>
      </c>
      <c r="CM176" s="40">
        <f t="shared" si="90"/>
        <v>1.7661208406107844</v>
      </c>
      <c r="CN176" s="40">
        <f t="shared" si="91"/>
        <v>2.6668424693222867</v>
      </c>
      <c r="CO176" s="41">
        <f t="shared" si="92"/>
        <v>3.4429510000000079</v>
      </c>
      <c r="CQ176" s="96">
        <f t="shared" si="95"/>
        <v>1.5100000000000011</v>
      </c>
      <c r="CR176" s="72">
        <f t="shared" si="96"/>
        <v>1.1696164507356603</v>
      </c>
      <c r="CS176" s="8"/>
      <c r="CT176" s="72">
        <f t="shared" si="97"/>
        <v>1.1355416287103612</v>
      </c>
    </row>
    <row r="177" spans="57:98" ht="14.25" customHeight="1">
      <c r="BE177" s="23">
        <f t="shared" si="99"/>
        <v>1.5200000000000011</v>
      </c>
      <c r="BF177" s="37">
        <f t="shared" si="77"/>
        <v>1.1989349792545607</v>
      </c>
      <c r="BG177" s="37"/>
      <c r="BH177" s="37">
        <f t="shared" si="93"/>
        <v>1.1414274402862297</v>
      </c>
      <c r="BI177" s="37">
        <f t="shared" si="78"/>
        <v>2.3104000000000036</v>
      </c>
      <c r="BJ177" s="37">
        <f t="shared" si="79"/>
        <v>2.3104000000000036</v>
      </c>
      <c r="BK177" s="56">
        <f t="shared" si="80"/>
        <v>5.3379481600000167</v>
      </c>
      <c r="BL177" s="37">
        <f t="shared" si="81"/>
        <v>1.3028566014383745</v>
      </c>
      <c r="BM177" s="37">
        <f t="shared" si="94"/>
        <v>1.7349697092350704</v>
      </c>
      <c r="BN177" s="37">
        <f t="shared" si="82"/>
        <v>2.6371539580373091</v>
      </c>
      <c r="BO177" s="38">
        <f t="shared" si="83"/>
        <v>3.5118080000000078</v>
      </c>
      <c r="CF177" s="39">
        <f t="shared" si="98"/>
        <v>1.5200000000000011</v>
      </c>
      <c r="CG177" s="40">
        <f t="shared" si="84"/>
        <v>1.1414274402861821</v>
      </c>
      <c r="CH177" s="40">
        <f t="shared" si="85"/>
        <v>1.175678881095682</v>
      </c>
      <c r="CI177" s="40">
        <f t="shared" si="86"/>
        <v>2.3104000000000036</v>
      </c>
      <c r="CJ177" s="40">
        <f t="shared" si="87"/>
        <v>2.3104000000000036</v>
      </c>
      <c r="CK177" s="40">
        <f t="shared" si="88"/>
        <v>5.3379481600000167</v>
      </c>
      <c r="CL177" s="40">
        <f t="shared" si="89"/>
        <v>1.3822208314543947</v>
      </c>
      <c r="CM177" s="40">
        <f t="shared" si="90"/>
        <v>1.7870318992654379</v>
      </c>
      <c r="CN177" s="40">
        <f t="shared" si="91"/>
        <v>2.7162884868834678</v>
      </c>
      <c r="CO177" s="41">
        <f t="shared" si="92"/>
        <v>3.5118080000000078</v>
      </c>
      <c r="CQ177" s="96">
        <f t="shared" si="95"/>
        <v>1.5200000000000011</v>
      </c>
      <c r="CR177" s="72">
        <f t="shared" si="96"/>
        <v>1.1756788810957239</v>
      </c>
      <c r="CS177" s="8"/>
      <c r="CT177" s="72">
        <f t="shared" si="97"/>
        <v>1.1414274402861821</v>
      </c>
    </row>
    <row r="178" spans="57:98" ht="14.25" customHeight="1">
      <c r="BE178" s="23">
        <f t="shared" si="99"/>
        <v>1.5300000000000011</v>
      </c>
      <c r="BF178" s="37">
        <f t="shared" si="77"/>
        <v>1.2051154162705107</v>
      </c>
      <c r="BG178" s="37"/>
      <c r="BH178" s="37">
        <f t="shared" si="93"/>
        <v>1.1473114294307887</v>
      </c>
      <c r="BI178" s="37">
        <f t="shared" si="78"/>
        <v>2.3409000000000035</v>
      </c>
      <c r="BJ178" s="37">
        <f t="shared" si="79"/>
        <v>2.3409000000000035</v>
      </c>
      <c r="BK178" s="56">
        <f t="shared" si="80"/>
        <v>5.4798128100000163</v>
      </c>
      <c r="BL178" s="37">
        <f t="shared" si="81"/>
        <v>1.3163235161025195</v>
      </c>
      <c r="BM178" s="37">
        <f t="shared" si="94"/>
        <v>1.755386487029108</v>
      </c>
      <c r="BN178" s="37">
        <f t="shared" si="82"/>
        <v>2.6857413251545372</v>
      </c>
      <c r="BO178" s="38">
        <f t="shared" si="83"/>
        <v>3.5815770000000082</v>
      </c>
      <c r="CF178" s="39">
        <f t="shared" si="98"/>
        <v>1.5300000000000011</v>
      </c>
      <c r="CG178" s="40">
        <f t="shared" si="84"/>
        <v>1.1473114294307414</v>
      </c>
      <c r="CH178" s="40">
        <f t="shared" si="85"/>
        <v>1.1817394343377874</v>
      </c>
      <c r="CI178" s="40">
        <f t="shared" si="86"/>
        <v>2.3409000000000035</v>
      </c>
      <c r="CJ178" s="40">
        <f t="shared" si="87"/>
        <v>2.3409000000000035</v>
      </c>
      <c r="CK178" s="40">
        <f t="shared" si="88"/>
        <v>5.4798128100000163</v>
      </c>
      <c r="CL178" s="40">
        <f t="shared" si="89"/>
        <v>1.3965080906689937</v>
      </c>
      <c r="CM178" s="40">
        <f t="shared" si="90"/>
        <v>1.8080613345368159</v>
      </c>
      <c r="CN178" s="40">
        <f t="shared" si="91"/>
        <v>2.7663338418413308</v>
      </c>
      <c r="CO178" s="41">
        <f t="shared" si="92"/>
        <v>3.5815770000000082</v>
      </c>
      <c r="CQ178" s="96">
        <f t="shared" si="95"/>
        <v>1.5300000000000011</v>
      </c>
      <c r="CR178" s="72">
        <f t="shared" si="96"/>
        <v>1.1817394343378289</v>
      </c>
      <c r="CS178" s="8"/>
      <c r="CT178" s="72">
        <f t="shared" si="97"/>
        <v>1.1473114294307414</v>
      </c>
    </row>
    <row r="179" spans="57:98" ht="14.25" customHeight="1">
      <c r="BE179" s="23">
        <f t="shared" si="99"/>
        <v>1.5400000000000011</v>
      </c>
      <c r="BF179" s="37">
        <f t="shared" si="77"/>
        <v>1.2112939390372408</v>
      </c>
      <c r="BG179" s="37"/>
      <c r="BH179" s="37">
        <f t="shared" si="93"/>
        <v>1.153193596144086</v>
      </c>
      <c r="BI179" s="37">
        <f t="shared" si="78"/>
        <v>2.3716000000000035</v>
      </c>
      <c r="BJ179" s="37">
        <f t="shared" si="79"/>
        <v>2.3716000000000035</v>
      </c>
      <c r="BK179" s="56">
        <f t="shared" si="80"/>
        <v>5.6244865600000162</v>
      </c>
      <c r="BL179" s="37">
        <f t="shared" si="81"/>
        <v>1.3298554701877294</v>
      </c>
      <c r="BM179" s="37">
        <f t="shared" si="94"/>
        <v>1.7759181380618938</v>
      </c>
      <c r="BN179" s="37">
        <f t="shared" si="82"/>
        <v>2.7349139326153185</v>
      </c>
      <c r="BO179" s="38">
        <f t="shared" si="83"/>
        <v>3.6522640000000082</v>
      </c>
      <c r="CF179" s="39">
        <f t="shared" si="98"/>
        <v>1.5400000000000011</v>
      </c>
      <c r="CG179" s="40">
        <f t="shared" si="84"/>
        <v>1.1531935961440385</v>
      </c>
      <c r="CH179" s="40">
        <f t="shared" si="85"/>
        <v>1.1877981104619337</v>
      </c>
      <c r="CI179" s="40">
        <f t="shared" si="86"/>
        <v>2.3716000000000035</v>
      </c>
      <c r="CJ179" s="40">
        <f t="shared" si="87"/>
        <v>2.3716000000000035</v>
      </c>
      <c r="CK179" s="40">
        <f t="shared" si="88"/>
        <v>5.6244865600000162</v>
      </c>
      <c r="CL179" s="40">
        <f t="shared" si="89"/>
        <v>1.4108643512169401</v>
      </c>
      <c r="CM179" s="40">
        <f t="shared" si="90"/>
        <v>1.8292090901113793</v>
      </c>
      <c r="CN179" s="40">
        <f t="shared" si="91"/>
        <v>2.8169819987715261</v>
      </c>
      <c r="CO179" s="41">
        <f t="shared" si="92"/>
        <v>3.6522640000000082</v>
      </c>
      <c r="CQ179" s="96">
        <f t="shared" si="95"/>
        <v>1.5400000000000011</v>
      </c>
      <c r="CR179" s="72">
        <f t="shared" si="96"/>
        <v>1.1877981104619748</v>
      </c>
      <c r="CS179" s="8"/>
      <c r="CT179" s="72">
        <f t="shared" si="97"/>
        <v>1.1531935961440385</v>
      </c>
    </row>
    <row r="180" spans="57:98" ht="14.25" customHeight="1">
      <c r="BE180" s="23">
        <f t="shared" si="99"/>
        <v>1.5500000000000012</v>
      </c>
      <c r="BF180" s="37">
        <f t="shared" si="77"/>
        <v>1.2174705475547507</v>
      </c>
      <c r="BG180" s="37"/>
      <c r="BH180" s="37">
        <f t="shared" si="93"/>
        <v>1.1590739404261212</v>
      </c>
      <c r="BI180" s="37">
        <f t="shared" si="78"/>
        <v>2.4025000000000034</v>
      </c>
      <c r="BJ180" s="37">
        <f t="shared" si="79"/>
        <v>2.4025000000000034</v>
      </c>
      <c r="BK180" s="56">
        <f t="shared" si="80"/>
        <v>5.7720062500000164</v>
      </c>
      <c r="BL180" s="37">
        <f t="shared" si="81"/>
        <v>1.3434523993749357</v>
      </c>
      <c r="BM180" s="37">
        <f t="shared" si="94"/>
        <v>1.7965646076604893</v>
      </c>
      <c r="BN180" s="37">
        <f t="shared" si="82"/>
        <v>2.7846751418737603</v>
      </c>
      <c r="BO180" s="38">
        <f t="shared" si="83"/>
        <v>3.723875000000008</v>
      </c>
      <c r="CF180" s="39">
        <f t="shared" si="98"/>
        <v>1.5500000000000012</v>
      </c>
      <c r="CG180" s="40">
        <f t="shared" si="84"/>
        <v>1.1590739404260737</v>
      </c>
      <c r="CH180" s="40">
        <f t="shared" si="85"/>
        <v>1.1938549094681212</v>
      </c>
      <c r="CI180" s="40">
        <f t="shared" si="86"/>
        <v>2.4025000000000034</v>
      </c>
      <c r="CJ180" s="40">
        <f t="shared" si="87"/>
        <v>2.4025000000000034</v>
      </c>
      <c r="CK180" s="40">
        <f t="shared" si="88"/>
        <v>5.7720062500000164</v>
      </c>
      <c r="CL180" s="40">
        <f t="shared" si="89"/>
        <v>1.425289544861136</v>
      </c>
      <c r="CM180" s="40">
        <f t="shared" si="90"/>
        <v>1.8504751096755894</v>
      </c>
      <c r="CN180" s="40">
        <f t="shared" si="91"/>
        <v>2.8682364199971655</v>
      </c>
      <c r="CO180" s="41">
        <f t="shared" si="92"/>
        <v>3.723875000000008</v>
      </c>
      <c r="CQ180" s="96">
        <f t="shared" si="95"/>
        <v>1.5500000000000012</v>
      </c>
      <c r="CR180" s="72">
        <f t="shared" si="96"/>
        <v>1.1938549094681621</v>
      </c>
      <c r="CS180" s="8"/>
      <c r="CT180" s="72">
        <f t="shared" si="97"/>
        <v>1.1590739404260737</v>
      </c>
    </row>
    <row r="181" spans="57:98" ht="14.25" customHeight="1">
      <c r="BE181" s="23">
        <f t="shared" si="99"/>
        <v>1.5600000000000012</v>
      </c>
      <c r="BF181" s="37">
        <f t="shared" si="77"/>
        <v>1.2236452418230408</v>
      </c>
      <c r="BG181" s="37"/>
      <c r="BH181" s="37">
        <f t="shared" si="93"/>
        <v>1.1649524622768945</v>
      </c>
      <c r="BI181" s="37">
        <f t="shared" si="78"/>
        <v>2.4336000000000038</v>
      </c>
      <c r="BJ181" s="37">
        <f t="shared" si="79"/>
        <v>2.4336000000000038</v>
      </c>
      <c r="BK181" s="56">
        <f t="shared" si="80"/>
        <v>5.922408960000018</v>
      </c>
      <c r="BL181" s="37">
        <f t="shared" si="81"/>
        <v>1.3571142393649993</v>
      </c>
      <c r="BM181" s="37">
        <f t="shared" si="94"/>
        <v>1.8173258411519568</v>
      </c>
      <c r="BN181" s="37">
        <f t="shared" si="82"/>
        <v>2.8350283121970548</v>
      </c>
      <c r="BO181" s="38">
        <f t="shared" si="83"/>
        <v>3.7964160000000087</v>
      </c>
      <c r="CF181" s="39">
        <f t="shared" si="98"/>
        <v>1.5600000000000012</v>
      </c>
      <c r="CG181" s="40">
        <f t="shared" si="84"/>
        <v>1.164952462276847</v>
      </c>
      <c r="CH181" s="40">
        <f t="shared" si="85"/>
        <v>1.1999098313563501</v>
      </c>
      <c r="CI181" s="40">
        <f t="shared" si="86"/>
        <v>2.4336000000000038</v>
      </c>
      <c r="CJ181" s="40">
        <f t="shared" si="87"/>
        <v>2.4336000000000038</v>
      </c>
      <c r="CK181" s="40">
        <f t="shared" si="88"/>
        <v>5.922408960000018</v>
      </c>
      <c r="CL181" s="40">
        <f t="shared" si="89"/>
        <v>1.4397836033856246</v>
      </c>
      <c r="CM181" s="40">
        <f t="shared" si="90"/>
        <v>1.8718593369159076</v>
      </c>
      <c r="CN181" s="40">
        <f t="shared" si="91"/>
        <v>2.9201005655888181</v>
      </c>
      <c r="CO181" s="41">
        <f t="shared" si="92"/>
        <v>3.7964160000000087</v>
      </c>
      <c r="CQ181" s="96">
        <f t="shared" si="95"/>
        <v>1.5600000000000012</v>
      </c>
      <c r="CR181" s="72">
        <f t="shared" si="96"/>
        <v>1.1999098313563901</v>
      </c>
      <c r="CS181" s="8"/>
      <c r="CT181" s="72">
        <f t="shared" si="97"/>
        <v>1.164952462276847</v>
      </c>
    </row>
    <row r="182" spans="57:98" ht="14.25" customHeight="1">
      <c r="BE182" s="23">
        <f t="shared" si="99"/>
        <v>1.5700000000000012</v>
      </c>
      <c r="BF182" s="37">
        <f t="shared" si="77"/>
        <v>1.2298180218421109</v>
      </c>
      <c r="BG182" s="37"/>
      <c r="BH182" s="37">
        <f t="shared" si="93"/>
        <v>1.1708291616964059</v>
      </c>
      <c r="BI182" s="37">
        <f t="shared" si="78"/>
        <v>2.4649000000000036</v>
      </c>
      <c r="BJ182" s="37">
        <f t="shared" si="79"/>
        <v>2.4649000000000036</v>
      </c>
      <c r="BK182" s="56">
        <f t="shared" si="80"/>
        <v>6.0757320100000181</v>
      </c>
      <c r="BL182" s="37">
        <f t="shared" si="81"/>
        <v>1.3708409258787086</v>
      </c>
      <c r="BM182" s="37">
        <f t="shared" si="94"/>
        <v>1.8382017838633586</v>
      </c>
      <c r="BN182" s="37">
        <f t="shared" si="82"/>
        <v>2.8859768006654751</v>
      </c>
      <c r="BO182" s="38">
        <f t="shared" si="83"/>
        <v>3.8698930000000087</v>
      </c>
      <c r="CF182" s="39">
        <f t="shared" si="98"/>
        <v>1.5700000000000012</v>
      </c>
      <c r="CG182" s="40">
        <f t="shared" si="84"/>
        <v>1.1708291616963586</v>
      </c>
      <c r="CH182" s="40">
        <f t="shared" si="85"/>
        <v>1.2059628761266201</v>
      </c>
      <c r="CI182" s="40">
        <f t="shared" si="86"/>
        <v>2.4649000000000036</v>
      </c>
      <c r="CJ182" s="40">
        <f t="shared" si="87"/>
        <v>2.4649000000000036</v>
      </c>
      <c r="CK182" s="40">
        <f t="shared" si="88"/>
        <v>6.0757320100000181</v>
      </c>
      <c r="CL182" s="40">
        <f t="shared" si="89"/>
        <v>1.4543464585955896</v>
      </c>
      <c r="CM182" s="40">
        <f t="shared" si="90"/>
        <v>1.893361715518795</v>
      </c>
      <c r="CN182" s="40">
        <f t="shared" si="91"/>
        <v>2.9725778933645102</v>
      </c>
      <c r="CO182" s="41">
        <f t="shared" si="92"/>
        <v>3.8698930000000087</v>
      </c>
      <c r="CQ182" s="96">
        <f t="shared" si="95"/>
        <v>1.5700000000000012</v>
      </c>
      <c r="CR182" s="72">
        <f t="shared" si="96"/>
        <v>1.2059628761266594</v>
      </c>
      <c r="CS182" s="8"/>
      <c r="CT182" s="72">
        <f t="shared" si="97"/>
        <v>1.1708291616963586</v>
      </c>
    </row>
    <row r="183" spans="57:98" ht="14.25" customHeight="1">
      <c r="BE183" s="23">
        <f t="shared" si="99"/>
        <v>1.5800000000000012</v>
      </c>
      <c r="BF183" s="37">
        <f t="shared" si="77"/>
        <v>1.2359888876119609</v>
      </c>
      <c r="BG183" s="37"/>
      <c r="BH183" s="37">
        <f t="shared" si="93"/>
        <v>1.1767040386846552</v>
      </c>
      <c r="BI183" s="37">
        <f t="shared" si="78"/>
        <v>2.4964000000000039</v>
      </c>
      <c r="BJ183" s="37">
        <f t="shared" si="79"/>
        <v>2.4964000000000039</v>
      </c>
      <c r="BK183" s="56">
        <f t="shared" si="80"/>
        <v>6.23201296000002</v>
      </c>
      <c r="BL183" s="37">
        <f t="shared" si="81"/>
        <v>1.3846323946567787</v>
      </c>
      <c r="BM183" s="37">
        <f t="shared" si="94"/>
        <v>1.8591923811217566</v>
      </c>
      <c r="BN183" s="37">
        <f t="shared" si="82"/>
        <v>2.9375239621723779</v>
      </c>
      <c r="BO183" s="38">
        <f t="shared" si="83"/>
        <v>3.9443120000000094</v>
      </c>
      <c r="CF183" s="39">
        <f t="shared" si="98"/>
        <v>1.5800000000000012</v>
      </c>
      <c r="CG183" s="40">
        <f t="shared" si="84"/>
        <v>1.1767040386846079</v>
      </c>
      <c r="CH183" s="40">
        <f t="shared" si="85"/>
        <v>1.2120140437789308</v>
      </c>
      <c r="CI183" s="40">
        <f t="shared" si="86"/>
        <v>2.4964000000000039</v>
      </c>
      <c r="CJ183" s="40">
        <f t="shared" si="87"/>
        <v>2.4964000000000039</v>
      </c>
      <c r="CK183" s="40">
        <f t="shared" si="88"/>
        <v>6.23201296000002</v>
      </c>
      <c r="CL183" s="40">
        <f t="shared" si="89"/>
        <v>1.4689780423173562</v>
      </c>
      <c r="CM183" s="40">
        <f t="shared" si="90"/>
        <v>1.9149821891707122</v>
      </c>
      <c r="CN183" s="40">
        <f t="shared" si="91"/>
        <v>3.0256718588897278</v>
      </c>
      <c r="CO183" s="41">
        <f t="shared" si="92"/>
        <v>3.9443120000000094</v>
      </c>
      <c r="CQ183" s="96">
        <f t="shared" si="95"/>
        <v>1.5800000000000012</v>
      </c>
      <c r="CR183" s="72">
        <f t="shared" si="96"/>
        <v>1.2120140437789699</v>
      </c>
      <c r="CS183" s="8"/>
      <c r="CT183" s="72">
        <f t="shared" si="97"/>
        <v>1.1767040386846079</v>
      </c>
    </row>
    <row r="184" spans="57:98" ht="14.25" customHeight="1">
      <c r="BE184" s="23">
        <f t="shared" si="99"/>
        <v>1.5900000000000012</v>
      </c>
      <c r="BF184" s="37">
        <f t="shared" si="77"/>
        <v>1.2421578391325909</v>
      </c>
      <c r="BG184" s="37"/>
      <c r="BH184" s="37">
        <f t="shared" si="93"/>
        <v>1.1825770932416426</v>
      </c>
      <c r="BI184" s="37">
        <f t="shared" si="78"/>
        <v>2.5281000000000038</v>
      </c>
      <c r="BJ184" s="37">
        <f t="shared" si="79"/>
        <v>2.5281000000000038</v>
      </c>
      <c r="BK184" s="56">
        <f t="shared" si="80"/>
        <v>6.3912896100000189</v>
      </c>
      <c r="BL184" s="37">
        <f t="shared" si="81"/>
        <v>1.3984885814598527</v>
      </c>
      <c r="BM184" s="37">
        <f t="shared" si="94"/>
        <v>1.8802975782542131</v>
      </c>
      <c r="BN184" s="37">
        <f t="shared" si="82"/>
        <v>2.9896731494242013</v>
      </c>
      <c r="BO184" s="38">
        <f t="shared" si="83"/>
        <v>4.0196790000000089</v>
      </c>
      <c r="CF184" s="39">
        <f t="shared" si="98"/>
        <v>1.5900000000000012</v>
      </c>
      <c r="CG184" s="40">
        <f t="shared" si="84"/>
        <v>1.1825770932415953</v>
      </c>
      <c r="CH184" s="40">
        <f t="shared" si="85"/>
        <v>1.218063334313283</v>
      </c>
      <c r="CI184" s="40">
        <f t="shared" si="86"/>
        <v>2.5281000000000038</v>
      </c>
      <c r="CJ184" s="40">
        <f t="shared" si="87"/>
        <v>2.5281000000000038</v>
      </c>
      <c r="CK184" s="40">
        <f t="shared" si="88"/>
        <v>6.3912896100000189</v>
      </c>
      <c r="CL184" s="40">
        <f t="shared" si="89"/>
        <v>1.4836782863983926</v>
      </c>
      <c r="CM184" s="40">
        <f t="shared" si="90"/>
        <v>1.9367207015581214</v>
      </c>
      <c r="CN184" s="40">
        <f t="shared" si="91"/>
        <v>3.079385915477415</v>
      </c>
      <c r="CO184" s="41">
        <f t="shared" si="92"/>
        <v>4.0196790000000089</v>
      </c>
      <c r="CQ184" s="96">
        <f t="shared" si="95"/>
        <v>1.5900000000000012</v>
      </c>
      <c r="CR184" s="72">
        <f t="shared" si="96"/>
        <v>1.2180633343133214</v>
      </c>
      <c r="CS184" s="8"/>
      <c r="CT184" s="72">
        <f t="shared" si="97"/>
        <v>1.1825770932415953</v>
      </c>
    </row>
    <row r="185" spans="57:98" ht="14.25" customHeight="1">
      <c r="BE185" s="23">
        <f t="shared" si="99"/>
        <v>1.6000000000000012</v>
      </c>
      <c r="BF185" s="37">
        <f t="shared" si="77"/>
        <v>1.2483248764040009</v>
      </c>
      <c r="BG185" s="37"/>
      <c r="BH185" s="37">
        <f t="shared" si="93"/>
        <v>1.1884483253673679</v>
      </c>
      <c r="BI185" s="37">
        <f t="shared" si="78"/>
        <v>2.5600000000000041</v>
      </c>
      <c r="BJ185" s="37">
        <f t="shared" si="79"/>
        <v>2.5600000000000041</v>
      </c>
      <c r="BK185" s="56">
        <f t="shared" si="80"/>
        <v>6.5536000000000207</v>
      </c>
      <c r="BL185" s="37">
        <f t="shared" si="81"/>
        <v>1.4124094220685011</v>
      </c>
      <c r="BM185" s="37">
        <f t="shared" si="94"/>
        <v>1.90151732058779</v>
      </c>
      <c r="BN185" s="37">
        <f t="shared" si="82"/>
        <v>3.0424277129404667</v>
      </c>
      <c r="BO185" s="38">
        <f t="shared" si="83"/>
        <v>4.0960000000000099</v>
      </c>
      <c r="CF185" s="39">
        <f t="shared" si="98"/>
        <v>1.6000000000000012</v>
      </c>
      <c r="CG185" s="40">
        <f t="shared" si="84"/>
        <v>1.1884483253673208</v>
      </c>
      <c r="CH185" s="40">
        <f t="shared" si="85"/>
        <v>1.2241107477296762</v>
      </c>
      <c r="CI185" s="40">
        <f t="shared" si="86"/>
        <v>2.5600000000000041</v>
      </c>
      <c r="CJ185" s="40">
        <f t="shared" si="87"/>
        <v>2.5600000000000041</v>
      </c>
      <c r="CK185" s="40">
        <f t="shared" si="88"/>
        <v>6.5536000000000207</v>
      </c>
      <c r="CL185" s="40">
        <f t="shared" si="89"/>
        <v>1.4984471227073071</v>
      </c>
      <c r="CM185" s="40">
        <f t="shared" si="90"/>
        <v>1.9585771963674834</v>
      </c>
      <c r="CN185" s="40">
        <f t="shared" si="91"/>
        <v>3.133723514187976</v>
      </c>
      <c r="CO185" s="41">
        <f t="shared" si="92"/>
        <v>4.0960000000000099</v>
      </c>
      <c r="CQ185" s="96">
        <f t="shared" si="95"/>
        <v>1.6000000000000012</v>
      </c>
      <c r="CR185" s="72">
        <f t="shared" si="96"/>
        <v>1.2241107477297137</v>
      </c>
      <c r="CS185" s="8"/>
      <c r="CT185" s="72">
        <f t="shared" si="97"/>
        <v>1.1884483253673208</v>
      </c>
    </row>
    <row r="186" spans="57:98" ht="14.25" customHeight="1">
      <c r="BE186" s="23">
        <f t="shared" si="99"/>
        <v>1.6100000000000012</v>
      </c>
      <c r="BF186" s="37">
        <f t="shared" si="77"/>
        <v>1.2544899994261909</v>
      </c>
      <c r="BG186" s="37"/>
      <c r="BH186" s="37">
        <f t="shared" si="93"/>
        <v>1.1943177350618315</v>
      </c>
      <c r="BI186" s="37">
        <f t="shared" si="78"/>
        <v>2.5921000000000038</v>
      </c>
      <c r="BJ186" s="37">
        <f t="shared" si="79"/>
        <v>2.5921000000000038</v>
      </c>
      <c r="BK186" s="56">
        <f t="shared" si="80"/>
        <v>6.7189824100000202</v>
      </c>
      <c r="BL186" s="37">
        <f t="shared" si="81"/>
        <v>1.426394852283223</v>
      </c>
      <c r="BM186" s="37">
        <f t="shared" si="94"/>
        <v>1.9228515534495501</v>
      </c>
      <c r="BN186" s="37">
        <f t="shared" si="82"/>
        <v>3.0957910010537781</v>
      </c>
      <c r="BO186" s="38">
        <f t="shared" si="83"/>
        <v>4.1732810000000091</v>
      </c>
      <c r="CF186" s="39">
        <f t="shared" si="98"/>
        <v>1.6100000000000012</v>
      </c>
      <c r="CG186" s="40">
        <f t="shared" si="84"/>
        <v>1.1943177350617842</v>
      </c>
      <c r="CH186" s="40">
        <f t="shared" si="85"/>
        <v>1.2301562840281102</v>
      </c>
      <c r="CI186" s="40">
        <f t="shared" si="86"/>
        <v>2.5921000000000038</v>
      </c>
      <c r="CJ186" s="40">
        <f t="shared" si="87"/>
        <v>2.5921000000000038</v>
      </c>
      <c r="CK186" s="40">
        <f t="shared" si="88"/>
        <v>6.7189824100000202</v>
      </c>
      <c r="CL186" s="40">
        <f t="shared" si="89"/>
        <v>1.5132844831338486</v>
      </c>
      <c r="CM186" s="40">
        <f t="shared" si="90"/>
        <v>1.9805516172852589</v>
      </c>
      <c r="CN186" s="40">
        <f t="shared" si="91"/>
        <v>3.1886881038292691</v>
      </c>
      <c r="CO186" s="41">
        <f t="shared" si="92"/>
        <v>4.1732810000000091</v>
      </c>
      <c r="CQ186" s="96">
        <f t="shared" si="95"/>
        <v>1.6100000000000012</v>
      </c>
      <c r="CR186" s="72">
        <f t="shared" si="96"/>
        <v>1.2301562840281475</v>
      </c>
      <c r="CS186" s="8"/>
      <c r="CT186" s="72">
        <f t="shared" si="97"/>
        <v>1.1943177350617842</v>
      </c>
    </row>
    <row r="187" spans="57:98" ht="14.25" customHeight="1">
      <c r="BE187" s="23">
        <f t="shared" si="99"/>
        <v>1.6200000000000012</v>
      </c>
      <c r="BF187" s="37">
        <f t="shared" si="77"/>
        <v>1.2606532081991608</v>
      </c>
      <c r="BG187" s="37"/>
      <c r="BH187" s="37">
        <f t="shared" si="93"/>
        <v>1.2001853223250327</v>
      </c>
      <c r="BI187" s="37">
        <f t="shared" si="78"/>
        <v>2.6244000000000041</v>
      </c>
      <c r="BJ187" s="37">
        <f t="shared" si="79"/>
        <v>2.6244000000000041</v>
      </c>
      <c r="BK187" s="56">
        <f t="shared" si="80"/>
        <v>6.8874753600000211</v>
      </c>
      <c r="BL187" s="37">
        <f t="shared" si="81"/>
        <v>1.4404448079244427</v>
      </c>
      <c r="BM187" s="37">
        <f t="shared" si="94"/>
        <v>1.9443002221665544</v>
      </c>
      <c r="BN187" s="37">
        <f t="shared" si="82"/>
        <v>3.1497663599098207</v>
      </c>
      <c r="BO187" s="38">
        <f t="shared" si="83"/>
        <v>4.2515280000000102</v>
      </c>
      <c r="CF187" s="39">
        <f t="shared" si="98"/>
        <v>1.6200000000000012</v>
      </c>
      <c r="CG187" s="40">
        <f t="shared" si="84"/>
        <v>1.2001853223249856</v>
      </c>
      <c r="CH187" s="40">
        <f t="shared" si="85"/>
        <v>1.2361999432085855</v>
      </c>
      <c r="CI187" s="40">
        <f t="shared" si="86"/>
        <v>2.6244000000000041</v>
      </c>
      <c r="CJ187" s="40">
        <f t="shared" si="87"/>
        <v>2.6244000000000041</v>
      </c>
      <c r="CK187" s="40">
        <f t="shared" si="88"/>
        <v>6.8874753600000211</v>
      </c>
      <c r="CL187" s="40">
        <f t="shared" si="89"/>
        <v>1.5281902995889101</v>
      </c>
      <c r="CM187" s="40">
        <f t="shared" si="90"/>
        <v>2.0026439079979101</v>
      </c>
      <c r="CN187" s="40">
        <f t="shared" si="91"/>
        <v>3.2442831309566169</v>
      </c>
      <c r="CO187" s="41">
        <f t="shared" si="92"/>
        <v>4.2515280000000102</v>
      </c>
      <c r="CQ187" s="96">
        <f t="shared" si="95"/>
        <v>1.6200000000000012</v>
      </c>
      <c r="CR187" s="72">
        <f t="shared" si="96"/>
        <v>1.2361999432086224</v>
      </c>
      <c r="CS187" s="8"/>
      <c r="CT187" s="72">
        <f t="shared" si="97"/>
        <v>1.2001853223249856</v>
      </c>
    </row>
    <row r="188" spans="57:98" ht="14.25" customHeight="1">
      <c r="BE188" s="23">
        <f t="shared" si="99"/>
        <v>1.6300000000000012</v>
      </c>
      <c r="BF188" s="37">
        <f t="shared" si="77"/>
        <v>1.2668145027229107</v>
      </c>
      <c r="BG188" s="37"/>
      <c r="BH188" s="37">
        <f t="shared" si="93"/>
        <v>1.2060510871569723</v>
      </c>
      <c r="BI188" s="37">
        <f t="shared" si="78"/>
        <v>2.6569000000000038</v>
      </c>
      <c r="BJ188" s="37">
        <f t="shared" si="79"/>
        <v>2.6569000000000038</v>
      </c>
      <c r="BK188" s="56">
        <f t="shared" si="80"/>
        <v>7.0591176100000199</v>
      </c>
      <c r="BL188" s="37">
        <f t="shared" si="81"/>
        <v>1.4545592248325148</v>
      </c>
      <c r="BM188" s="37">
        <f t="shared" si="94"/>
        <v>1.9658632720658664</v>
      </c>
      <c r="BN188" s="37">
        <f t="shared" si="82"/>
        <v>3.2043571334673642</v>
      </c>
      <c r="BO188" s="38">
        <f t="shared" si="83"/>
        <v>4.3307470000000095</v>
      </c>
      <c r="CF188" s="39">
        <f t="shared" si="98"/>
        <v>1.6300000000000012</v>
      </c>
      <c r="CG188" s="40">
        <f t="shared" si="84"/>
        <v>1.206051087156925</v>
      </c>
      <c r="CH188" s="40">
        <f t="shared" si="85"/>
        <v>1.2422417252711018</v>
      </c>
      <c r="CI188" s="40">
        <f t="shared" si="86"/>
        <v>2.6569000000000038</v>
      </c>
      <c r="CJ188" s="40">
        <f t="shared" si="87"/>
        <v>2.6569000000000038</v>
      </c>
      <c r="CK188" s="40">
        <f t="shared" si="88"/>
        <v>7.0591176100000199</v>
      </c>
      <c r="CL188" s="40">
        <f t="shared" si="89"/>
        <v>1.5431645040045234</v>
      </c>
      <c r="CM188" s="40">
        <f t="shared" si="90"/>
        <v>2.0248540121918972</v>
      </c>
      <c r="CN188" s="40">
        <f t="shared" si="91"/>
        <v>3.3005120398727952</v>
      </c>
      <c r="CO188" s="41">
        <f t="shared" si="92"/>
        <v>4.3307470000000095</v>
      </c>
      <c r="CQ188" s="96">
        <f t="shared" si="95"/>
        <v>1.6300000000000012</v>
      </c>
      <c r="CR188" s="72">
        <f t="shared" si="96"/>
        <v>1.2422417252711384</v>
      </c>
      <c r="CS188" s="8"/>
      <c r="CT188" s="72">
        <f t="shared" si="97"/>
        <v>1.206051087156925</v>
      </c>
    </row>
    <row r="189" spans="57:98" ht="14.25" customHeight="1">
      <c r="BE189" s="23">
        <f t="shared" si="99"/>
        <v>1.6400000000000012</v>
      </c>
      <c r="BF189" s="37">
        <f t="shared" si="77"/>
        <v>1.2729738829974406</v>
      </c>
      <c r="BG189" s="37"/>
      <c r="BH189" s="37">
        <f t="shared" si="93"/>
        <v>1.2119150295576497</v>
      </c>
      <c r="BI189" s="37">
        <f t="shared" si="78"/>
        <v>2.689600000000004</v>
      </c>
      <c r="BJ189" s="37">
        <f t="shared" si="79"/>
        <v>2.689600000000004</v>
      </c>
      <c r="BK189" s="56">
        <f t="shared" si="80"/>
        <v>7.2339481600000211</v>
      </c>
      <c r="BL189" s="37">
        <f t="shared" si="81"/>
        <v>1.4687380388677191</v>
      </c>
      <c r="BM189" s="37">
        <f t="shared" si="94"/>
        <v>1.987540648474547</v>
      </c>
      <c r="BN189" s="37">
        <f t="shared" si="82"/>
        <v>3.2595666634982594</v>
      </c>
      <c r="BO189" s="38">
        <f t="shared" si="83"/>
        <v>4.4109440000000095</v>
      </c>
      <c r="CF189" s="39">
        <f t="shared" si="98"/>
        <v>1.6400000000000012</v>
      </c>
      <c r="CG189" s="40">
        <f t="shared" si="84"/>
        <v>1.2119150295576024</v>
      </c>
      <c r="CH189" s="40">
        <f t="shared" si="85"/>
        <v>1.2482816302156592</v>
      </c>
      <c r="CI189" s="40">
        <f t="shared" si="86"/>
        <v>2.689600000000004</v>
      </c>
      <c r="CJ189" s="40">
        <f t="shared" si="87"/>
        <v>2.689600000000004</v>
      </c>
      <c r="CK189" s="40">
        <f t="shared" si="88"/>
        <v>7.2339481600000211</v>
      </c>
      <c r="CL189" s="40">
        <f t="shared" si="89"/>
        <v>1.5582070283338636</v>
      </c>
      <c r="CM189" s="40">
        <f t="shared" si="90"/>
        <v>2.0471818735536824</v>
      </c>
      <c r="CN189" s="40">
        <f t="shared" si="91"/>
        <v>3.3573782726280421</v>
      </c>
      <c r="CO189" s="41">
        <f t="shared" si="92"/>
        <v>4.4109440000000095</v>
      </c>
      <c r="CQ189" s="96">
        <f t="shared" si="95"/>
        <v>1.6400000000000012</v>
      </c>
      <c r="CR189" s="72">
        <f t="shared" si="96"/>
        <v>1.2482816302156954</v>
      </c>
      <c r="CS189" s="8"/>
      <c r="CT189" s="72">
        <f t="shared" si="97"/>
        <v>1.2119150295576024</v>
      </c>
    </row>
    <row r="190" spans="57:98" ht="14.25" customHeight="1">
      <c r="BE190" s="23">
        <f t="shared" si="99"/>
        <v>1.6500000000000012</v>
      </c>
      <c r="BF190" s="37">
        <f t="shared" si="77"/>
        <v>1.2791313490227507</v>
      </c>
      <c r="BG190" s="37"/>
      <c r="BH190" s="37">
        <f t="shared" si="93"/>
        <v>1.2177771495270653</v>
      </c>
      <c r="BI190" s="37">
        <f t="shared" si="78"/>
        <v>2.7225000000000041</v>
      </c>
      <c r="BJ190" s="37">
        <f t="shared" si="79"/>
        <v>2.7225000000000041</v>
      </c>
      <c r="BK190" s="56">
        <f t="shared" si="80"/>
        <v>7.4120062500000223</v>
      </c>
      <c r="BL190" s="37">
        <f t="shared" si="81"/>
        <v>1.4829811859102644</v>
      </c>
      <c r="BM190" s="37">
        <f t="shared" si="94"/>
        <v>2.0093322967196592</v>
      </c>
      <c r="BN190" s="37">
        <f t="shared" si="82"/>
        <v>3.3153982895874403</v>
      </c>
      <c r="BO190" s="38">
        <f t="shared" si="83"/>
        <v>4.4921250000000104</v>
      </c>
      <c r="CF190" s="39">
        <f t="shared" si="98"/>
        <v>1.6500000000000012</v>
      </c>
      <c r="CG190" s="40">
        <f t="shared" si="84"/>
        <v>1.217777149527018</v>
      </c>
      <c r="CH190" s="40">
        <f t="shared" si="85"/>
        <v>1.2543196580422575</v>
      </c>
      <c r="CI190" s="40">
        <f t="shared" si="86"/>
        <v>2.7225000000000041</v>
      </c>
      <c r="CJ190" s="40">
        <f t="shared" si="87"/>
        <v>2.7225000000000041</v>
      </c>
      <c r="CK190" s="40">
        <f t="shared" si="88"/>
        <v>7.4120062500000223</v>
      </c>
      <c r="CL190" s="40">
        <f t="shared" si="89"/>
        <v>1.5733178045512459</v>
      </c>
      <c r="CM190" s="40">
        <f t="shared" si="90"/>
        <v>2.0696274357697266</v>
      </c>
      <c r="CN190" s="40">
        <f t="shared" si="91"/>
        <v>3.4148852690200515</v>
      </c>
      <c r="CO190" s="41">
        <f t="shared" si="92"/>
        <v>4.4921250000000104</v>
      </c>
      <c r="CQ190" s="96">
        <f t="shared" si="95"/>
        <v>1.6500000000000012</v>
      </c>
      <c r="CR190" s="72">
        <f t="shared" si="96"/>
        <v>1.2543196580422935</v>
      </c>
      <c r="CS190" s="8"/>
      <c r="CT190" s="72">
        <f t="shared" si="97"/>
        <v>1.217777149527018</v>
      </c>
    </row>
    <row r="191" spans="57:98" ht="14.25" customHeight="1">
      <c r="BE191" s="23">
        <f t="shared" si="99"/>
        <v>1.6600000000000013</v>
      </c>
      <c r="BF191" s="37">
        <f t="shared" si="77"/>
        <v>1.2852869007988408</v>
      </c>
      <c r="BG191" s="37"/>
      <c r="BH191" s="37">
        <f t="shared" si="93"/>
        <v>1.2236374470652189</v>
      </c>
      <c r="BI191" s="37">
        <f t="shared" si="78"/>
        <v>2.7556000000000043</v>
      </c>
      <c r="BJ191" s="37">
        <f t="shared" si="79"/>
        <v>2.7556000000000043</v>
      </c>
      <c r="BK191" s="56">
        <f t="shared" si="80"/>
        <v>7.5933313600000236</v>
      </c>
      <c r="BL191" s="37">
        <f t="shared" si="81"/>
        <v>1.4972886018602864</v>
      </c>
      <c r="BM191" s="37">
        <f t="shared" si="94"/>
        <v>2.0312381621282651</v>
      </c>
      <c r="BN191" s="37">
        <f t="shared" si="82"/>
        <v>3.3718553491329226</v>
      </c>
      <c r="BO191" s="38">
        <f t="shared" si="83"/>
        <v>4.5742960000000101</v>
      </c>
      <c r="CF191" s="39">
        <f t="shared" si="98"/>
        <v>1.6600000000000013</v>
      </c>
      <c r="CG191" s="40">
        <f t="shared" si="84"/>
        <v>1.2236374470651716</v>
      </c>
      <c r="CH191" s="40">
        <f t="shared" si="85"/>
        <v>1.2603558087508973</v>
      </c>
      <c r="CI191" s="40">
        <f t="shared" si="86"/>
        <v>2.7556000000000043</v>
      </c>
      <c r="CJ191" s="40">
        <f t="shared" si="87"/>
        <v>2.7556000000000043</v>
      </c>
      <c r="CK191" s="40">
        <f t="shared" si="88"/>
        <v>7.5933313600000236</v>
      </c>
      <c r="CL191" s="40">
        <f t="shared" si="89"/>
        <v>1.5884967646521282</v>
      </c>
      <c r="CM191" s="40">
        <f t="shared" si="90"/>
        <v>2.0921906425264911</v>
      </c>
      <c r="CN191" s="40">
        <f t="shared" si="91"/>
        <v>3.4730364665939777</v>
      </c>
      <c r="CO191" s="41">
        <f t="shared" si="92"/>
        <v>4.5742960000000101</v>
      </c>
      <c r="CQ191" s="96">
        <f t="shared" si="95"/>
        <v>1.6600000000000013</v>
      </c>
      <c r="CR191" s="72">
        <f t="shared" si="96"/>
        <v>1.2603558087509326</v>
      </c>
      <c r="CS191" s="8"/>
      <c r="CT191" s="72">
        <f t="shared" si="97"/>
        <v>1.2236374470651716</v>
      </c>
    </row>
    <row r="192" spans="57:98" ht="14.25" customHeight="1">
      <c r="BE192" s="23">
        <f t="shared" si="99"/>
        <v>1.6700000000000013</v>
      </c>
      <c r="BF192" s="37">
        <f t="shared" si="77"/>
        <v>1.2914405383257108</v>
      </c>
      <c r="BG192" s="37"/>
      <c r="BH192" s="37">
        <f t="shared" si="93"/>
        <v>1.2294959221721107</v>
      </c>
      <c r="BI192" s="37">
        <f t="shared" si="78"/>
        <v>2.7889000000000044</v>
      </c>
      <c r="BJ192" s="37">
        <f t="shared" si="79"/>
        <v>2.7889000000000044</v>
      </c>
      <c r="BK192" s="56">
        <f t="shared" si="80"/>
        <v>7.7779632100000242</v>
      </c>
      <c r="BL192" s="37">
        <f t="shared" si="81"/>
        <v>1.5116602226378488</v>
      </c>
      <c r="BM192" s="37">
        <f t="shared" si="94"/>
        <v>2.0532581900274263</v>
      </c>
      <c r="BN192" s="37">
        <f t="shared" si="82"/>
        <v>3.4289411773458047</v>
      </c>
      <c r="BO192" s="38">
        <f t="shared" si="83"/>
        <v>4.6574630000000106</v>
      </c>
      <c r="CF192" s="39">
        <f t="shared" si="98"/>
        <v>1.6700000000000013</v>
      </c>
      <c r="CG192" s="40">
        <f t="shared" si="84"/>
        <v>1.2294959221720636</v>
      </c>
      <c r="CH192" s="40">
        <f t="shared" si="85"/>
        <v>1.2663900823415786</v>
      </c>
      <c r="CI192" s="40">
        <f t="shared" si="86"/>
        <v>2.7889000000000044</v>
      </c>
      <c r="CJ192" s="40">
        <f t="shared" si="87"/>
        <v>2.7889000000000044</v>
      </c>
      <c r="CK192" s="40">
        <f t="shared" si="88"/>
        <v>7.7779632100000242</v>
      </c>
      <c r="CL192" s="40">
        <f t="shared" si="89"/>
        <v>1.6037438406531102</v>
      </c>
      <c r="CM192" s="40">
        <f t="shared" si="90"/>
        <v>2.1148714375104376</v>
      </c>
      <c r="CN192" s="40">
        <f t="shared" si="91"/>
        <v>3.5318353006424341</v>
      </c>
      <c r="CO192" s="41">
        <f t="shared" si="92"/>
        <v>4.6574630000000106</v>
      </c>
      <c r="CQ192" s="96">
        <f t="shared" si="95"/>
        <v>1.6700000000000013</v>
      </c>
      <c r="CR192" s="72">
        <f t="shared" si="96"/>
        <v>1.266390082341613</v>
      </c>
      <c r="CS192" s="8"/>
      <c r="CT192" s="72">
        <f t="shared" si="97"/>
        <v>1.2294959221720636</v>
      </c>
    </row>
    <row r="193" spans="57:98" ht="14.25" customHeight="1">
      <c r="BE193" s="23">
        <f t="shared" si="99"/>
        <v>1.6800000000000013</v>
      </c>
      <c r="BF193" s="37">
        <f t="shared" si="77"/>
        <v>1.2975922616033608</v>
      </c>
      <c r="BG193" s="37"/>
      <c r="BH193" s="37">
        <f t="shared" si="93"/>
        <v>1.2353525748477405</v>
      </c>
      <c r="BI193" s="37">
        <f t="shared" si="78"/>
        <v>2.8224000000000045</v>
      </c>
      <c r="BJ193" s="37">
        <f t="shared" si="79"/>
        <v>2.8224000000000045</v>
      </c>
      <c r="BK193" s="56">
        <f t="shared" si="80"/>
        <v>7.9659417600000255</v>
      </c>
      <c r="BL193" s="37">
        <f t="shared" si="81"/>
        <v>1.5260959841829425</v>
      </c>
      <c r="BM193" s="37">
        <f t="shared" si="94"/>
        <v>2.0753923257442057</v>
      </c>
      <c r="BN193" s="37">
        <f t="shared" si="82"/>
        <v>3.4866591072502682</v>
      </c>
      <c r="BO193" s="38">
        <f t="shared" si="83"/>
        <v>4.7416320000000107</v>
      </c>
      <c r="CF193" s="39">
        <f t="shared" si="98"/>
        <v>1.6800000000000013</v>
      </c>
      <c r="CG193" s="40">
        <f t="shared" si="84"/>
        <v>1.2353525748476932</v>
      </c>
      <c r="CH193" s="40">
        <f t="shared" si="85"/>
        <v>1.2724224788143004</v>
      </c>
      <c r="CI193" s="40">
        <f t="shared" si="86"/>
        <v>2.8224000000000045</v>
      </c>
      <c r="CJ193" s="40">
        <f t="shared" si="87"/>
        <v>2.8224000000000045</v>
      </c>
      <c r="CK193" s="40">
        <f t="shared" si="88"/>
        <v>7.9659417600000255</v>
      </c>
      <c r="CL193" s="40">
        <f t="shared" si="89"/>
        <v>1.6190589645919287</v>
      </c>
      <c r="CM193" s="40">
        <f t="shared" si="90"/>
        <v>2.137669764408026</v>
      </c>
      <c r="CN193" s="40">
        <f t="shared" si="91"/>
        <v>3.5912852042054872</v>
      </c>
      <c r="CO193" s="41">
        <f t="shared" si="92"/>
        <v>4.7416320000000107</v>
      </c>
      <c r="CQ193" s="96">
        <f t="shared" si="95"/>
        <v>1.6800000000000013</v>
      </c>
      <c r="CR193" s="72">
        <f t="shared" si="96"/>
        <v>1.2724224788143346</v>
      </c>
      <c r="CS193" s="8"/>
      <c r="CT193" s="72">
        <f t="shared" si="97"/>
        <v>1.2353525748476932</v>
      </c>
    </row>
    <row r="194" spans="57:98" ht="14.25" customHeight="1">
      <c r="BE194" s="23">
        <f t="shared" si="99"/>
        <v>1.6900000000000013</v>
      </c>
      <c r="BF194" s="37">
        <f t="shared" si="77"/>
        <v>1.3037420706317908</v>
      </c>
      <c r="BG194" s="37"/>
      <c r="BH194" s="37">
        <f t="shared" si="93"/>
        <v>1.241207405092108</v>
      </c>
      <c r="BI194" s="37">
        <f t="shared" si="78"/>
        <v>2.8561000000000045</v>
      </c>
      <c r="BJ194" s="37">
        <f t="shared" si="79"/>
        <v>2.8561000000000045</v>
      </c>
      <c r="BK194" s="56">
        <f t="shared" si="80"/>
        <v>8.1573072100000257</v>
      </c>
      <c r="BL194" s="37">
        <f t="shared" si="81"/>
        <v>1.5405958224554843</v>
      </c>
      <c r="BM194" s="37">
        <f t="shared" si="94"/>
        <v>2.097640514605664</v>
      </c>
      <c r="BN194" s="37">
        <f t="shared" si="82"/>
        <v>3.5450124696835754</v>
      </c>
      <c r="BO194" s="38">
        <f t="shared" si="83"/>
        <v>4.8268090000000115</v>
      </c>
      <c r="CF194" s="39">
        <f t="shared" si="98"/>
        <v>1.6900000000000013</v>
      </c>
      <c r="CG194" s="40">
        <f t="shared" si="84"/>
        <v>1.241207405092061</v>
      </c>
      <c r="CH194" s="40">
        <f t="shared" si="85"/>
        <v>1.2784529981690633</v>
      </c>
      <c r="CI194" s="40">
        <f t="shared" si="86"/>
        <v>2.8561000000000045</v>
      </c>
      <c r="CJ194" s="40">
        <f t="shared" si="87"/>
        <v>2.8561000000000045</v>
      </c>
      <c r="CK194" s="40">
        <f t="shared" si="88"/>
        <v>8.1573072100000257</v>
      </c>
      <c r="CL194" s="40">
        <f t="shared" si="89"/>
        <v>1.634442068527467</v>
      </c>
      <c r="CM194" s="40">
        <f t="shared" si="90"/>
        <v>2.1605855669057186</v>
      </c>
      <c r="CN194" s="40">
        <f t="shared" si="91"/>
        <v>3.6513896080706676</v>
      </c>
      <c r="CO194" s="41">
        <f t="shared" si="92"/>
        <v>4.8268090000000115</v>
      </c>
      <c r="CQ194" s="96">
        <f t="shared" si="95"/>
        <v>1.6900000000000013</v>
      </c>
      <c r="CR194" s="72">
        <f t="shared" si="96"/>
        <v>1.2784529981690971</v>
      </c>
      <c r="CS194" s="8"/>
      <c r="CT194" s="72">
        <f t="shared" si="97"/>
        <v>1.241207405092061</v>
      </c>
    </row>
    <row r="195" spans="57:98" ht="14.25" customHeight="1">
      <c r="BE195" s="23">
        <f t="shared" si="99"/>
        <v>1.7000000000000013</v>
      </c>
      <c r="BF195" s="37">
        <f t="shared" si="77"/>
        <v>1.3098899654110008</v>
      </c>
      <c r="BG195" s="37"/>
      <c r="BH195" s="37">
        <f t="shared" si="93"/>
        <v>1.2470604129052139</v>
      </c>
      <c r="BI195" s="37">
        <f t="shared" si="78"/>
        <v>2.8900000000000046</v>
      </c>
      <c r="BJ195" s="37">
        <f t="shared" si="79"/>
        <v>2.8900000000000046</v>
      </c>
      <c r="BK195" s="56">
        <f t="shared" si="80"/>
        <v>8.3521000000000267</v>
      </c>
      <c r="BL195" s="37">
        <f t="shared" si="81"/>
        <v>1.5551596734353226</v>
      </c>
      <c r="BM195" s="37">
        <f t="shared" si="94"/>
        <v>2.1200027019388652</v>
      </c>
      <c r="BN195" s="37">
        <f t="shared" si="82"/>
        <v>3.6040045932960738</v>
      </c>
      <c r="BO195" s="38">
        <f t="shared" si="83"/>
        <v>4.9130000000000118</v>
      </c>
      <c r="CF195" s="39">
        <f t="shared" si="98"/>
        <v>1.7000000000000013</v>
      </c>
      <c r="CG195" s="40">
        <f t="shared" si="84"/>
        <v>1.2470604129051668</v>
      </c>
      <c r="CH195" s="40">
        <f t="shared" si="85"/>
        <v>1.2844816404058674</v>
      </c>
      <c r="CI195" s="40">
        <f t="shared" si="86"/>
        <v>2.8900000000000046</v>
      </c>
      <c r="CJ195" s="40">
        <f t="shared" si="87"/>
        <v>2.8900000000000046</v>
      </c>
      <c r="CK195" s="40">
        <f t="shared" si="88"/>
        <v>8.3521000000000267</v>
      </c>
      <c r="CL195" s="40">
        <f t="shared" si="89"/>
        <v>1.6498930845397481</v>
      </c>
      <c r="CM195" s="40">
        <f t="shared" si="90"/>
        <v>2.1836187886899765</v>
      </c>
      <c r="CN195" s="40">
        <f t="shared" si="91"/>
        <v>3.7121519407729626</v>
      </c>
      <c r="CO195" s="41">
        <f t="shared" si="92"/>
        <v>4.9130000000000118</v>
      </c>
      <c r="CQ195" s="96">
        <f t="shared" si="95"/>
        <v>1.7000000000000013</v>
      </c>
      <c r="CR195" s="72">
        <f t="shared" si="96"/>
        <v>1.2844816404059007</v>
      </c>
      <c r="CS195" s="8"/>
      <c r="CT195" s="72">
        <f t="shared" si="97"/>
        <v>1.2470604129051668</v>
      </c>
    </row>
    <row r="196" spans="57:98" ht="14.25" customHeight="1">
      <c r="BE196" s="23">
        <f t="shared" si="99"/>
        <v>1.7100000000000013</v>
      </c>
      <c r="BF196" s="37">
        <f t="shared" si="77"/>
        <v>1.3160359459409909</v>
      </c>
      <c r="BG196" s="37"/>
      <c r="BH196" s="37">
        <f t="shared" si="93"/>
        <v>1.2529115982870578</v>
      </c>
      <c r="BI196" s="37">
        <f t="shared" si="78"/>
        <v>2.9241000000000046</v>
      </c>
      <c r="BJ196" s="37">
        <f t="shared" si="79"/>
        <v>2.9241000000000046</v>
      </c>
      <c r="BK196" s="56">
        <f t="shared" si="80"/>
        <v>8.5503608100000275</v>
      </c>
      <c r="BL196" s="37">
        <f t="shared" si="81"/>
        <v>1.5697874731222297</v>
      </c>
      <c r="BM196" s="37">
        <f t="shared" si="94"/>
        <v>2.1424788330708706</v>
      </c>
      <c r="BN196" s="37">
        <f t="shared" si="82"/>
        <v>3.6636388045511916</v>
      </c>
      <c r="BO196" s="38">
        <f t="shared" si="83"/>
        <v>5.0002110000000117</v>
      </c>
      <c r="CF196" s="39">
        <f t="shared" si="98"/>
        <v>1.7100000000000013</v>
      </c>
      <c r="CG196" s="40">
        <f t="shared" si="84"/>
        <v>1.2529115982870107</v>
      </c>
      <c r="CH196" s="40">
        <f t="shared" si="85"/>
        <v>1.2905084055247127</v>
      </c>
      <c r="CI196" s="40">
        <f t="shared" si="86"/>
        <v>2.9241000000000046</v>
      </c>
      <c r="CJ196" s="40">
        <f t="shared" si="87"/>
        <v>2.9241000000000046</v>
      </c>
      <c r="CK196" s="40">
        <f t="shared" si="88"/>
        <v>8.5503608100000275</v>
      </c>
      <c r="CL196" s="40">
        <f t="shared" si="89"/>
        <v>1.6654119447299363</v>
      </c>
      <c r="CM196" s="40">
        <f t="shared" si="90"/>
        <v>2.2067693734472602</v>
      </c>
      <c r="CN196" s="40">
        <f t="shared" si="91"/>
        <v>3.7735756285948181</v>
      </c>
      <c r="CO196" s="41">
        <f t="shared" si="92"/>
        <v>5.0002110000000117</v>
      </c>
      <c r="CQ196" s="96">
        <f t="shared" si="95"/>
        <v>1.7100000000000013</v>
      </c>
      <c r="CR196" s="72">
        <f t="shared" si="96"/>
        <v>1.2905084055247455</v>
      </c>
      <c r="CS196" s="8"/>
      <c r="CT196" s="72">
        <f t="shared" si="97"/>
        <v>1.2529115982870107</v>
      </c>
    </row>
    <row r="197" spans="57:98" ht="14.25" customHeight="1">
      <c r="BE197" s="23">
        <f t="shared" si="99"/>
        <v>1.7200000000000013</v>
      </c>
      <c r="BF197" s="37">
        <f t="shared" si="77"/>
        <v>1.3221800122217608</v>
      </c>
      <c r="BG197" s="37"/>
      <c r="BH197" s="37">
        <f t="shared" si="93"/>
        <v>1.2587609612376396</v>
      </c>
      <c r="BI197" s="37">
        <f t="shared" si="78"/>
        <v>2.9584000000000046</v>
      </c>
      <c r="BJ197" s="37">
        <f t="shared" si="79"/>
        <v>2.9584000000000046</v>
      </c>
      <c r="BK197" s="56">
        <f t="shared" si="80"/>
        <v>8.7521305600000279</v>
      </c>
      <c r="BL197" s="37">
        <f t="shared" si="81"/>
        <v>1.5844791575359063</v>
      </c>
      <c r="BM197" s="37">
        <f t="shared" si="94"/>
        <v>2.1650688533287417</v>
      </c>
      <c r="BN197" s="37">
        <f t="shared" si="82"/>
        <v>3.7239184277254389</v>
      </c>
      <c r="BO197" s="38">
        <f t="shared" si="83"/>
        <v>5.0884480000000121</v>
      </c>
      <c r="CF197" s="39">
        <f t="shared" si="98"/>
        <v>1.7200000000000013</v>
      </c>
      <c r="CG197" s="40">
        <f t="shared" si="84"/>
        <v>1.2587609612375925</v>
      </c>
      <c r="CH197" s="40">
        <f t="shared" si="85"/>
        <v>1.2965332935255991</v>
      </c>
      <c r="CI197" s="40">
        <f t="shared" si="86"/>
        <v>2.9584000000000046</v>
      </c>
      <c r="CJ197" s="40">
        <f t="shared" si="87"/>
        <v>2.9584000000000046</v>
      </c>
      <c r="CK197" s="40">
        <f t="shared" si="88"/>
        <v>8.7521305600000279</v>
      </c>
      <c r="CL197" s="40">
        <f t="shared" si="89"/>
        <v>1.6809985812203374</v>
      </c>
      <c r="CM197" s="40">
        <f t="shared" si="90"/>
        <v>2.2300372648640323</v>
      </c>
      <c r="CN197" s="40">
        <f t="shared" si="91"/>
        <v>3.8356640955661385</v>
      </c>
      <c r="CO197" s="41">
        <f t="shared" si="92"/>
        <v>5.0884480000000121</v>
      </c>
      <c r="CQ197" s="96">
        <f t="shared" si="95"/>
        <v>1.7200000000000013</v>
      </c>
      <c r="CR197" s="72">
        <f t="shared" si="96"/>
        <v>1.2965332935256313</v>
      </c>
      <c r="CS197" s="8"/>
      <c r="CT197" s="72">
        <f t="shared" si="97"/>
        <v>1.2587609612375925</v>
      </c>
    </row>
    <row r="198" spans="57:98" ht="14.25" customHeight="1">
      <c r="BE198" s="23">
        <f t="shared" si="99"/>
        <v>1.7300000000000013</v>
      </c>
      <c r="BF198" s="37">
        <f t="shared" si="77"/>
        <v>1.328322164253311</v>
      </c>
      <c r="BG198" s="37"/>
      <c r="BH198" s="37">
        <f t="shared" si="93"/>
        <v>1.2646085017569595</v>
      </c>
      <c r="BI198" s="37">
        <f t="shared" si="78"/>
        <v>2.9929000000000046</v>
      </c>
      <c r="BJ198" s="37">
        <f t="shared" si="79"/>
        <v>2.9929000000000046</v>
      </c>
      <c r="BK198" s="56">
        <f t="shared" si="80"/>
        <v>8.9574504100000265</v>
      </c>
      <c r="BL198" s="37">
        <f t="shared" si="81"/>
        <v>1.5992346627159819</v>
      </c>
      <c r="BM198" s="37">
        <f t="shared" si="94"/>
        <v>2.1877727080395415</v>
      </c>
      <c r="BN198" s="37">
        <f t="shared" si="82"/>
        <v>3.7848467849084098</v>
      </c>
      <c r="BO198" s="38">
        <f t="shared" si="83"/>
        <v>5.1777170000000119</v>
      </c>
      <c r="CF198" s="39">
        <f t="shared" si="98"/>
        <v>1.7300000000000013</v>
      </c>
      <c r="CG198" s="40">
        <f t="shared" si="84"/>
        <v>1.2646085017569124</v>
      </c>
      <c r="CH198" s="40">
        <f t="shared" si="85"/>
        <v>1.3025563044085264</v>
      </c>
      <c r="CI198" s="40">
        <f t="shared" si="86"/>
        <v>2.9929000000000046</v>
      </c>
      <c r="CJ198" s="40">
        <f t="shared" si="87"/>
        <v>2.9929000000000046</v>
      </c>
      <c r="CK198" s="40">
        <f t="shared" si="88"/>
        <v>8.9574504100000265</v>
      </c>
      <c r="CL198" s="40">
        <f t="shared" si="89"/>
        <v>1.6966529261543977</v>
      </c>
      <c r="CM198" s="40">
        <f t="shared" si="90"/>
        <v>2.2534224066267523</v>
      </c>
      <c r="CN198" s="40">
        <f t="shared" si="91"/>
        <v>3.8984207634642849</v>
      </c>
      <c r="CO198" s="41">
        <f t="shared" si="92"/>
        <v>5.1777170000000119</v>
      </c>
      <c r="CQ198" s="96">
        <f t="shared" si="95"/>
        <v>1.7300000000000013</v>
      </c>
      <c r="CR198" s="72">
        <f t="shared" si="96"/>
        <v>1.3025563044085582</v>
      </c>
      <c r="CS198" s="8"/>
      <c r="CT198" s="72">
        <f t="shared" si="97"/>
        <v>1.2646085017569124</v>
      </c>
    </row>
    <row r="199" spans="57:98" ht="14.25" customHeight="1">
      <c r="BE199" s="23">
        <f t="shared" si="99"/>
        <v>1.7400000000000013</v>
      </c>
      <c r="BF199" s="37">
        <f t="shared" si="77"/>
        <v>1.334462402035641</v>
      </c>
      <c r="BG199" s="37"/>
      <c r="BH199" s="37">
        <f t="shared" si="93"/>
        <v>1.2704542198450175</v>
      </c>
      <c r="BI199" s="37">
        <f t="shared" si="78"/>
        <v>3.0276000000000045</v>
      </c>
      <c r="BJ199" s="37">
        <f t="shared" si="79"/>
        <v>3.0276000000000045</v>
      </c>
      <c r="BK199" s="56">
        <f t="shared" si="80"/>
        <v>9.1663617600000276</v>
      </c>
      <c r="BL199" s="37">
        <f t="shared" si="81"/>
        <v>1.614053924722012</v>
      </c>
      <c r="BM199" s="37">
        <f t="shared" si="94"/>
        <v>2.2105903425303319</v>
      </c>
      <c r="BN199" s="37">
        <f t="shared" si="82"/>
        <v>3.8464271960027805</v>
      </c>
      <c r="BO199" s="38">
        <f t="shared" si="83"/>
        <v>5.268024000000012</v>
      </c>
      <c r="CF199" s="39">
        <f t="shared" si="98"/>
        <v>1.7400000000000013</v>
      </c>
      <c r="CG199" s="40">
        <f t="shared" si="84"/>
        <v>1.2704542198449704</v>
      </c>
      <c r="CH199" s="40">
        <f t="shared" si="85"/>
        <v>1.3085774381734951</v>
      </c>
      <c r="CI199" s="40">
        <f t="shared" si="86"/>
        <v>3.0276000000000045</v>
      </c>
      <c r="CJ199" s="40">
        <f t="shared" si="87"/>
        <v>3.0276000000000045</v>
      </c>
      <c r="CK199" s="40">
        <f t="shared" si="88"/>
        <v>9.1663617600000276</v>
      </c>
      <c r="CL199" s="40">
        <f t="shared" si="89"/>
        <v>1.7123749116967075</v>
      </c>
      <c r="CM199" s="40">
        <f t="shared" si="90"/>
        <v>2.2769247424218833</v>
      </c>
      <c r="CN199" s="40">
        <f t="shared" si="91"/>
        <v>3.9618490518140796</v>
      </c>
      <c r="CO199" s="41">
        <f t="shared" si="92"/>
        <v>5.268024000000012</v>
      </c>
      <c r="CQ199" s="96">
        <f t="shared" si="95"/>
        <v>1.7400000000000013</v>
      </c>
      <c r="CR199" s="72">
        <f t="shared" si="96"/>
        <v>1.3085774381735265</v>
      </c>
      <c r="CS199" s="8"/>
      <c r="CT199" s="72">
        <f t="shared" si="97"/>
        <v>1.2704542198449704</v>
      </c>
    </row>
    <row r="200" spans="57:98" ht="14.25" customHeight="1">
      <c r="BE200" s="23">
        <f t="shared" si="99"/>
        <v>1.7500000000000013</v>
      </c>
      <c r="BF200" s="37">
        <f t="shared" si="77"/>
        <v>1.3406007255687509</v>
      </c>
      <c r="BG200" s="37"/>
      <c r="BH200" s="37">
        <f t="shared" si="93"/>
        <v>1.2762981155018134</v>
      </c>
      <c r="BI200" s="37">
        <f t="shared" si="78"/>
        <v>3.0625000000000044</v>
      </c>
      <c r="BJ200" s="37">
        <f t="shared" si="79"/>
        <v>3.0625000000000044</v>
      </c>
      <c r="BK200" s="56">
        <f t="shared" si="80"/>
        <v>9.3789062500000266</v>
      </c>
      <c r="BL200" s="37">
        <f t="shared" si="81"/>
        <v>1.6289368796334802</v>
      </c>
      <c r="BM200" s="37">
        <f t="shared" si="94"/>
        <v>2.2335217021281752</v>
      </c>
      <c r="BN200" s="37">
        <f t="shared" si="82"/>
        <v>3.9086629787243092</v>
      </c>
      <c r="BO200" s="38">
        <f t="shared" si="83"/>
        <v>5.3593750000000115</v>
      </c>
      <c r="CF200" s="39">
        <f t="shared" si="98"/>
        <v>1.7500000000000013</v>
      </c>
      <c r="CG200" s="40">
        <f t="shared" si="84"/>
        <v>1.2762981155017663</v>
      </c>
      <c r="CH200" s="40">
        <f t="shared" si="85"/>
        <v>1.3145966948205046</v>
      </c>
      <c r="CI200" s="40">
        <f t="shared" si="86"/>
        <v>3.0625000000000044</v>
      </c>
      <c r="CJ200" s="40">
        <f t="shared" si="87"/>
        <v>3.0625000000000044</v>
      </c>
      <c r="CK200" s="40">
        <f t="shared" si="88"/>
        <v>9.3789062500000266</v>
      </c>
      <c r="CL200" s="40">
        <f t="shared" si="89"/>
        <v>1.7281644700329948</v>
      </c>
      <c r="CM200" s="40">
        <f t="shared" si="90"/>
        <v>2.3005442159358847</v>
      </c>
      <c r="CN200" s="40">
        <f t="shared" si="91"/>
        <v>4.0259523778878012</v>
      </c>
      <c r="CO200" s="41">
        <f t="shared" si="92"/>
        <v>5.3593750000000115</v>
      </c>
      <c r="CQ200" s="96">
        <f t="shared" si="95"/>
        <v>1.7500000000000013</v>
      </c>
      <c r="CR200" s="72">
        <f t="shared" si="96"/>
        <v>1.3145966948205356</v>
      </c>
      <c r="CS200" s="8"/>
      <c r="CT200" s="72">
        <f t="shared" si="97"/>
        <v>1.2762981155017663</v>
      </c>
    </row>
    <row r="201" spans="57:98" ht="14.25" customHeight="1">
      <c r="BE201" s="23">
        <f t="shared" si="99"/>
        <v>1.7600000000000013</v>
      </c>
      <c r="BF201" s="37">
        <f t="shared" si="77"/>
        <v>1.3467371348526407</v>
      </c>
      <c r="BG201" s="37"/>
      <c r="BH201" s="37">
        <f t="shared" si="93"/>
        <v>1.2821401887273471</v>
      </c>
      <c r="BI201" s="37">
        <f t="shared" si="78"/>
        <v>3.0976000000000048</v>
      </c>
      <c r="BJ201" s="37">
        <f t="shared" si="79"/>
        <v>3.0976000000000048</v>
      </c>
      <c r="BK201" s="56">
        <f t="shared" si="80"/>
        <v>9.5951257600000304</v>
      </c>
      <c r="BL201" s="37">
        <f t="shared" si="81"/>
        <v>1.6438834635497974</v>
      </c>
      <c r="BM201" s="37">
        <f t="shared" si="94"/>
        <v>2.2565667321601328</v>
      </c>
      <c r="BN201" s="37">
        <f t="shared" si="82"/>
        <v>3.9715574486018368</v>
      </c>
      <c r="BO201" s="38">
        <f t="shared" si="83"/>
        <v>5.4517760000000122</v>
      </c>
      <c r="CF201" s="39">
        <f t="shared" si="98"/>
        <v>1.7600000000000013</v>
      </c>
      <c r="CG201" s="40">
        <f t="shared" si="84"/>
        <v>1.2821401887273003</v>
      </c>
      <c r="CH201" s="40">
        <f t="shared" si="85"/>
        <v>1.3206140743495554</v>
      </c>
      <c r="CI201" s="40">
        <f t="shared" si="86"/>
        <v>3.0976000000000048</v>
      </c>
      <c r="CJ201" s="40">
        <f t="shared" si="87"/>
        <v>3.0976000000000048</v>
      </c>
      <c r="CK201" s="40">
        <f t="shared" si="88"/>
        <v>9.5951257600000304</v>
      </c>
      <c r="CL201" s="40">
        <f t="shared" si="89"/>
        <v>1.744021533370133</v>
      </c>
      <c r="CM201" s="40">
        <f t="shared" si="90"/>
        <v>2.3242807708552191</v>
      </c>
      <c r="CN201" s="40">
        <f t="shared" si="91"/>
        <v>4.0907341567051887</v>
      </c>
      <c r="CO201" s="41">
        <f t="shared" si="92"/>
        <v>5.4517760000000122</v>
      </c>
      <c r="CQ201" s="96">
        <f t="shared" si="95"/>
        <v>1.7600000000000013</v>
      </c>
      <c r="CR201" s="72">
        <f t="shared" si="96"/>
        <v>1.320614074349586</v>
      </c>
      <c r="CS201" s="8"/>
      <c r="CT201" s="72">
        <f t="shared" si="97"/>
        <v>1.2821401887273003</v>
      </c>
    </row>
    <row r="202" spans="57:98" ht="14.25" customHeight="1">
      <c r="BE202" s="23">
        <f t="shared" si="99"/>
        <v>1.7700000000000014</v>
      </c>
      <c r="BF202" s="37">
        <f t="shared" ref="BF202:BF265" si="100">$I$7+$I$8*BE202-$I$9*BE202*BE202</f>
        <v>1.3528716298873107</v>
      </c>
      <c r="BG202" s="37"/>
      <c r="BH202" s="37">
        <f t="shared" si="93"/>
        <v>1.2879804395216192</v>
      </c>
      <c r="BI202" s="37">
        <f t="shared" ref="BI202:BI265" si="101">BE202^2</f>
        <v>3.1329000000000047</v>
      </c>
      <c r="BJ202" s="37">
        <f t="shared" ref="BJ202:BJ265" si="102">BE202^2</f>
        <v>3.1329000000000047</v>
      </c>
      <c r="BK202" s="56">
        <f t="shared" ref="BK202:BK265" si="103">BI202^2</f>
        <v>9.8150624100000297</v>
      </c>
      <c r="BL202" s="37">
        <f t="shared" ref="BL202:BL265" si="104">BH202^2</f>
        <v>1.6588936125903035</v>
      </c>
      <c r="BM202" s="37">
        <f t="shared" si="94"/>
        <v>2.2797253779532678</v>
      </c>
      <c r="BN202" s="37">
        <f t="shared" ref="BN202:BN265" si="105">BI202*BH202</f>
        <v>4.0351139189772871</v>
      </c>
      <c r="BO202" s="38">
        <f t="shared" ref="BO202:BO265" si="106">BE202^3</f>
        <v>5.545233000000013</v>
      </c>
      <c r="CF202" s="39">
        <f t="shared" si="98"/>
        <v>1.7700000000000014</v>
      </c>
      <c r="CG202" s="40">
        <f t="shared" ref="CG202:CG265" si="107">$BW$12+$BW$13*CF202-$BW$14*CF202*CF202</f>
        <v>1.2879804395215724</v>
      </c>
      <c r="CH202" s="40">
        <f t="shared" ref="CH202:CH265" si="108">$BW$12+$BW$13*CF202-$BW$14*CF202*CF202+(CG202/$CD$8)*$CD$9</f>
        <v>1.3266295767606473</v>
      </c>
      <c r="CI202" s="40">
        <f t="shared" ref="CI202:CI265" si="109">CF202^2</f>
        <v>3.1329000000000047</v>
      </c>
      <c r="CJ202" s="40">
        <f t="shared" ref="CJ202:CJ265" si="110">CF202^2</f>
        <v>3.1329000000000047</v>
      </c>
      <c r="CK202" s="40">
        <f t="shared" ref="CK202:CK265" si="111">CI202^2</f>
        <v>9.8150624100000297</v>
      </c>
      <c r="CL202" s="40">
        <f t="shared" ref="CL202:CL265" si="112">CH202^2</f>
        <v>1.7599460339361341</v>
      </c>
      <c r="CM202" s="40">
        <f t="shared" ref="CM202:CM265" si="113">CF202*CH202</f>
        <v>2.3481343508663475</v>
      </c>
      <c r="CN202" s="40">
        <f t="shared" ref="CN202:CN265" si="114">CI202*CH202</f>
        <v>4.1561978010334384</v>
      </c>
      <c r="CO202" s="41">
        <f t="shared" ref="CO202:CO265" si="115">CF202^3</f>
        <v>5.545233000000013</v>
      </c>
      <c r="CQ202" s="96">
        <f t="shared" si="95"/>
        <v>1.7700000000000014</v>
      </c>
      <c r="CR202" s="72">
        <f t="shared" si="96"/>
        <v>1.3266295767606771</v>
      </c>
      <c r="CS202" s="8"/>
      <c r="CT202" s="72">
        <f t="shared" si="97"/>
        <v>1.2879804395215724</v>
      </c>
    </row>
    <row r="203" spans="57:98" ht="14.25" customHeight="1">
      <c r="BE203" s="23">
        <f t="shared" si="99"/>
        <v>1.7800000000000014</v>
      </c>
      <c r="BF203" s="37">
        <f t="shared" si="100"/>
        <v>1.3590042106727609</v>
      </c>
      <c r="BG203" s="37"/>
      <c r="BH203" s="37">
        <f t="shared" si="93"/>
        <v>1.2938188678846294</v>
      </c>
      <c r="BI203" s="37">
        <f t="shared" si="101"/>
        <v>3.168400000000005</v>
      </c>
      <c r="BJ203" s="37">
        <f t="shared" si="102"/>
        <v>3.168400000000005</v>
      </c>
      <c r="BK203" s="56">
        <f t="shared" si="103"/>
        <v>10.038758560000032</v>
      </c>
      <c r="BL203" s="37">
        <f t="shared" si="104"/>
        <v>1.6739672628942641</v>
      </c>
      <c r="BM203" s="37">
        <f t="shared" si="94"/>
        <v>2.302997584834642</v>
      </c>
      <c r="BN203" s="37">
        <f t="shared" si="105"/>
        <v>4.0993357010056659</v>
      </c>
      <c r="BO203" s="38">
        <f t="shared" si="106"/>
        <v>5.639752000000013</v>
      </c>
      <c r="CF203" s="39">
        <f t="shared" si="98"/>
        <v>1.7800000000000014</v>
      </c>
      <c r="CG203" s="40">
        <f t="shared" si="107"/>
        <v>1.2938188678845823</v>
      </c>
      <c r="CH203" s="40">
        <f t="shared" si="108"/>
        <v>1.3326432020537802</v>
      </c>
      <c r="CI203" s="40">
        <f t="shared" si="109"/>
        <v>3.168400000000005</v>
      </c>
      <c r="CJ203" s="40">
        <f t="shared" si="110"/>
        <v>3.168400000000005</v>
      </c>
      <c r="CK203" s="40">
        <f t="shared" si="111"/>
        <v>10.038758560000032</v>
      </c>
      <c r="CL203" s="40">
        <f t="shared" si="112"/>
        <v>1.7759379039801524</v>
      </c>
      <c r="CM203" s="40">
        <f t="shared" si="113"/>
        <v>2.3721048996557306</v>
      </c>
      <c r="CN203" s="40">
        <f t="shared" si="114"/>
        <v>4.2223467213872041</v>
      </c>
      <c r="CO203" s="41">
        <f t="shared" si="115"/>
        <v>5.639752000000013</v>
      </c>
      <c r="CQ203" s="96">
        <f t="shared" si="95"/>
        <v>1.7800000000000014</v>
      </c>
      <c r="CR203" s="72">
        <f t="shared" si="96"/>
        <v>1.3326432020538097</v>
      </c>
      <c r="CS203" s="8"/>
      <c r="CT203" s="72">
        <f t="shared" si="97"/>
        <v>1.2938188678845823</v>
      </c>
    </row>
    <row r="204" spans="57:98" ht="14.25" customHeight="1">
      <c r="BE204" s="23">
        <f t="shared" si="99"/>
        <v>1.7900000000000014</v>
      </c>
      <c r="BF204" s="37">
        <f t="shared" si="100"/>
        <v>1.3651348772089908</v>
      </c>
      <c r="BG204" s="37"/>
      <c r="BH204" s="37">
        <f t="shared" si="93"/>
        <v>1.2996554738163775</v>
      </c>
      <c r="BI204" s="37">
        <f t="shared" si="101"/>
        <v>3.2041000000000048</v>
      </c>
      <c r="BJ204" s="37">
        <f t="shared" si="102"/>
        <v>3.2041000000000048</v>
      </c>
      <c r="BK204" s="56">
        <f t="shared" si="103"/>
        <v>10.266256810000032</v>
      </c>
      <c r="BL204" s="37">
        <f t="shared" si="104"/>
        <v>1.6891043506208727</v>
      </c>
      <c r="BM204" s="37">
        <f t="shared" si="94"/>
        <v>2.3263832981313173</v>
      </c>
      <c r="BN204" s="37">
        <f t="shared" si="105"/>
        <v>4.1642261036550616</v>
      </c>
      <c r="BO204" s="38">
        <f t="shared" si="106"/>
        <v>5.7353390000000131</v>
      </c>
      <c r="CF204" s="39">
        <f t="shared" si="98"/>
        <v>1.7900000000000014</v>
      </c>
      <c r="CG204" s="40">
        <f t="shared" si="107"/>
        <v>1.2996554738163306</v>
      </c>
      <c r="CH204" s="40">
        <f t="shared" si="108"/>
        <v>1.3386549502289544</v>
      </c>
      <c r="CI204" s="40">
        <f t="shared" si="109"/>
        <v>3.2041000000000048</v>
      </c>
      <c r="CJ204" s="40">
        <f t="shared" si="110"/>
        <v>3.2041000000000048</v>
      </c>
      <c r="CK204" s="40">
        <f t="shared" si="111"/>
        <v>10.266256810000032</v>
      </c>
      <c r="CL204" s="40">
        <f t="shared" si="112"/>
        <v>1.7919970757724843</v>
      </c>
      <c r="CM204" s="40">
        <f t="shared" si="113"/>
        <v>2.3961923609098301</v>
      </c>
      <c r="CN204" s="40">
        <f t="shared" si="114"/>
        <v>4.2891843260285993</v>
      </c>
      <c r="CO204" s="41">
        <f t="shared" si="115"/>
        <v>5.7353390000000131</v>
      </c>
      <c r="CQ204" s="96">
        <f t="shared" si="95"/>
        <v>1.7900000000000014</v>
      </c>
      <c r="CR204" s="72">
        <f t="shared" si="96"/>
        <v>1.3386549502289833</v>
      </c>
      <c r="CS204" s="8"/>
      <c r="CT204" s="72">
        <f t="shared" si="97"/>
        <v>1.2996554738163306</v>
      </c>
    </row>
    <row r="205" spans="57:98" ht="14.25" customHeight="1">
      <c r="BE205" s="23">
        <f t="shared" si="99"/>
        <v>1.8000000000000014</v>
      </c>
      <c r="BF205" s="37">
        <f t="shared" si="100"/>
        <v>1.3712636294960008</v>
      </c>
      <c r="BG205" s="37"/>
      <c r="BH205" s="37">
        <f t="shared" si="93"/>
        <v>1.3054902573168636</v>
      </c>
      <c r="BI205" s="37">
        <f t="shared" si="101"/>
        <v>3.2400000000000051</v>
      </c>
      <c r="BJ205" s="37">
        <f t="shared" si="102"/>
        <v>3.2400000000000051</v>
      </c>
      <c r="BK205" s="56">
        <f t="shared" si="103"/>
        <v>10.497600000000032</v>
      </c>
      <c r="BL205" s="37">
        <f t="shared" si="104"/>
        <v>1.7043048119492508</v>
      </c>
      <c r="BM205" s="37">
        <f t="shared" si="94"/>
        <v>2.3498824631703563</v>
      </c>
      <c r="BN205" s="37">
        <f t="shared" si="105"/>
        <v>4.2297884337066449</v>
      </c>
      <c r="BO205" s="38">
        <f t="shared" si="106"/>
        <v>5.8320000000000141</v>
      </c>
      <c r="CF205" s="39">
        <f t="shared" si="98"/>
        <v>1.8000000000000014</v>
      </c>
      <c r="CG205" s="40">
        <f t="shared" si="107"/>
        <v>1.3054902573168168</v>
      </c>
      <c r="CH205" s="40">
        <f t="shared" si="108"/>
        <v>1.3446648212861696</v>
      </c>
      <c r="CI205" s="40">
        <f t="shared" si="109"/>
        <v>3.2400000000000051</v>
      </c>
      <c r="CJ205" s="40">
        <f t="shared" si="110"/>
        <v>3.2400000000000051</v>
      </c>
      <c r="CK205" s="40">
        <f t="shared" si="111"/>
        <v>10.497600000000032</v>
      </c>
      <c r="CL205" s="40">
        <f t="shared" si="112"/>
        <v>1.8081234816045664</v>
      </c>
      <c r="CM205" s="40">
        <f t="shared" si="113"/>
        <v>2.420396678315107</v>
      </c>
      <c r="CN205" s="40">
        <f t="shared" si="114"/>
        <v>4.3567140209671962</v>
      </c>
      <c r="CO205" s="41">
        <f t="shared" si="115"/>
        <v>5.8320000000000141</v>
      </c>
      <c r="CQ205" s="96">
        <f t="shared" si="95"/>
        <v>1.8000000000000014</v>
      </c>
      <c r="CR205" s="72">
        <f t="shared" si="96"/>
        <v>1.344664821286198</v>
      </c>
      <c r="CS205" s="8"/>
      <c r="CT205" s="72">
        <f t="shared" si="97"/>
        <v>1.3054902573168168</v>
      </c>
    </row>
    <row r="206" spans="57:98" ht="14.25" customHeight="1">
      <c r="BE206" s="23">
        <f t="shared" si="99"/>
        <v>1.8100000000000014</v>
      </c>
      <c r="BF206" s="37">
        <f t="shared" si="100"/>
        <v>1.3773904675337909</v>
      </c>
      <c r="BG206" s="37"/>
      <c r="BH206" s="37">
        <f t="shared" si="93"/>
        <v>1.3113232183860879</v>
      </c>
      <c r="BI206" s="37">
        <f t="shared" si="101"/>
        <v>3.2761000000000049</v>
      </c>
      <c r="BJ206" s="37">
        <f t="shared" si="102"/>
        <v>3.2761000000000049</v>
      </c>
      <c r="BK206" s="56">
        <f t="shared" si="103"/>
        <v>10.732831210000032</v>
      </c>
      <c r="BL206" s="37">
        <f t="shared" si="104"/>
        <v>1.7195685830784475</v>
      </c>
      <c r="BM206" s="37">
        <f t="shared" si="94"/>
        <v>2.3734950252788209</v>
      </c>
      <c r="BN206" s="37">
        <f t="shared" si="105"/>
        <v>4.2960259957546691</v>
      </c>
      <c r="BO206" s="38">
        <f t="shared" si="106"/>
        <v>5.9297410000000133</v>
      </c>
      <c r="CF206" s="39">
        <f t="shared" si="98"/>
        <v>1.8100000000000014</v>
      </c>
      <c r="CG206" s="40">
        <f t="shared" si="107"/>
        <v>1.3113232183860408</v>
      </c>
      <c r="CH206" s="40">
        <f t="shared" si="108"/>
        <v>1.3506728152254257</v>
      </c>
      <c r="CI206" s="40">
        <f t="shared" si="109"/>
        <v>3.2761000000000049</v>
      </c>
      <c r="CJ206" s="40">
        <f t="shared" si="110"/>
        <v>3.2761000000000049</v>
      </c>
      <c r="CK206" s="40">
        <f t="shared" si="111"/>
        <v>10.732831210000032</v>
      </c>
      <c r="CL206" s="40">
        <f t="shared" si="112"/>
        <v>1.824317053788977</v>
      </c>
      <c r="CM206" s="40">
        <f t="shared" si="113"/>
        <v>2.4447177955580224</v>
      </c>
      <c r="CN206" s="40">
        <f t="shared" si="114"/>
        <v>4.4249392099600238</v>
      </c>
      <c r="CO206" s="41">
        <f t="shared" si="115"/>
        <v>5.9297410000000133</v>
      </c>
      <c r="CQ206" s="96">
        <f t="shared" si="95"/>
        <v>1.8100000000000014</v>
      </c>
      <c r="CR206" s="72">
        <f t="shared" si="96"/>
        <v>1.3506728152254539</v>
      </c>
      <c r="CS206" s="8"/>
      <c r="CT206" s="72">
        <f t="shared" si="97"/>
        <v>1.3113232183860408</v>
      </c>
    </row>
    <row r="207" spans="57:98" ht="14.25" customHeight="1">
      <c r="BE207" s="23">
        <f t="shared" si="99"/>
        <v>1.8200000000000014</v>
      </c>
      <c r="BF207" s="37">
        <f t="shared" si="100"/>
        <v>1.3835153913223608</v>
      </c>
      <c r="BG207" s="37"/>
      <c r="BH207" s="37">
        <f t="shared" si="93"/>
        <v>1.31715435702405</v>
      </c>
      <c r="BI207" s="37">
        <f t="shared" si="101"/>
        <v>3.3124000000000051</v>
      </c>
      <c r="BJ207" s="37">
        <f t="shared" si="102"/>
        <v>3.3124000000000051</v>
      </c>
      <c r="BK207" s="56">
        <f t="shared" si="103"/>
        <v>10.971993760000034</v>
      </c>
      <c r="BL207" s="37">
        <f t="shared" si="104"/>
        <v>1.7348956002274387</v>
      </c>
      <c r="BM207" s="37">
        <f t="shared" si="94"/>
        <v>2.397220929783773</v>
      </c>
      <c r="BN207" s="37">
        <f t="shared" si="105"/>
        <v>4.3629420922064703</v>
      </c>
      <c r="BO207" s="38">
        <f t="shared" si="106"/>
        <v>6.0285680000000141</v>
      </c>
      <c r="CF207" s="39">
        <f t="shared" si="98"/>
        <v>1.8200000000000014</v>
      </c>
      <c r="CG207" s="40">
        <f t="shared" si="107"/>
        <v>1.3171543570240032</v>
      </c>
      <c r="CH207" s="40">
        <f t="shared" si="108"/>
        <v>1.3566789320467232</v>
      </c>
      <c r="CI207" s="40">
        <f t="shared" si="109"/>
        <v>3.3124000000000051</v>
      </c>
      <c r="CJ207" s="40">
        <f t="shared" si="110"/>
        <v>3.3124000000000051</v>
      </c>
      <c r="CK207" s="40">
        <f t="shared" si="111"/>
        <v>10.971993760000034</v>
      </c>
      <c r="CL207" s="40">
        <f t="shared" si="112"/>
        <v>1.8405777246594373</v>
      </c>
      <c r="CM207" s="40">
        <f t="shared" si="113"/>
        <v>2.4691556563250381</v>
      </c>
      <c r="CN207" s="40">
        <f t="shared" si="114"/>
        <v>4.4938632945115726</v>
      </c>
      <c r="CO207" s="41">
        <f t="shared" si="115"/>
        <v>6.0285680000000141</v>
      </c>
      <c r="CQ207" s="96">
        <f t="shared" si="95"/>
        <v>1.8200000000000014</v>
      </c>
      <c r="CR207" s="72">
        <f t="shared" si="96"/>
        <v>1.3566789320467507</v>
      </c>
      <c r="CS207" s="8"/>
      <c r="CT207" s="72">
        <f t="shared" si="97"/>
        <v>1.3171543570240032</v>
      </c>
    </row>
    <row r="208" spans="57:98" ht="14.25" customHeight="1">
      <c r="BE208" s="23">
        <f t="shared" si="99"/>
        <v>1.8300000000000014</v>
      </c>
      <c r="BF208" s="37">
        <f t="shared" si="100"/>
        <v>1.3896384008617109</v>
      </c>
      <c r="BG208" s="37"/>
      <c r="BH208" s="37">
        <f t="shared" si="93"/>
        <v>1.3229836732307503</v>
      </c>
      <c r="BI208" s="37">
        <f t="shared" si="101"/>
        <v>3.3489000000000053</v>
      </c>
      <c r="BJ208" s="37">
        <f t="shared" si="102"/>
        <v>3.3489000000000053</v>
      </c>
      <c r="BK208" s="56">
        <f t="shared" si="103"/>
        <v>11.215131210000036</v>
      </c>
      <c r="BL208" s="37">
        <f t="shared" si="104"/>
        <v>1.7502857996351286</v>
      </c>
      <c r="BM208" s="37">
        <f t="shared" si="94"/>
        <v>2.4210601220122747</v>
      </c>
      <c r="BN208" s="37">
        <f t="shared" si="105"/>
        <v>4.4305400232824663</v>
      </c>
      <c r="BO208" s="38">
        <f t="shared" si="106"/>
        <v>6.128487000000014</v>
      </c>
      <c r="CF208" s="39">
        <f t="shared" si="98"/>
        <v>1.8300000000000014</v>
      </c>
      <c r="CG208" s="40">
        <f t="shared" si="107"/>
        <v>1.3229836732307034</v>
      </c>
      <c r="CH208" s="40">
        <f t="shared" si="108"/>
        <v>1.3626831717500616</v>
      </c>
      <c r="CI208" s="40">
        <f t="shared" si="109"/>
        <v>3.3489000000000053</v>
      </c>
      <c r="CJ208" s="40">
        <f t="shared" si="110"/>
        <v>3.3489000000000053</v>
      </c>
      <c r="CK208" s="40">
        <f t="shared" si="111"/>
        <v>11.215131210000036</v>
      </c>
      <c r="CL208" s="40">
        <f t="shared" si="112"/>
        <v>1.8569054265708078</v>
      </c>
      <c r="CM208" s="40">
        <f t="shared" si="113"/>
        <v>2.4937102043026145</v>
      </c>
      <c r="CN208" s="40">
        <f t="shared" si="114"/>
        <v>4.5634896738737885</v>
      </c>
      <c r="CO208" s="41">
        <f t="shared" si="115"/>
        <v>6.128487000000014</v>
      </c>
      <c r="CQ208" s="96">
        <f t="shared" si="95"/>
        <v>1.8300000000000014</v>
      </c>
      <c r="CR208" s="72">
        <f t="shared" si="96"/>
        <v>1.3626831717500887</v>
      </c>
      <c r="CS208" s="8"/>
      <c r="CT208" s="72">
        <f t="shared" si="97"/>
        <v>1.3229836732307034</v>
      </c>
    </row>
    <row r="209" spans="57:98" ht="14.25" customHeight="1">
      <c r="BE209" s="23">
        <f t="shared" si="99"/>
        <v>1.8400000000000014</v>
      </c>
      <c r="BF209" s="37">
        <f t="shared" si="100"/>
        <v>1.3957594961518409</v>
      </c>
      <c r="BG209" s="37"/>
      <c r="BH209" s="37">
        <f t="shared" si="93"/>
        <v>1.3288111670061886</v>
      </c>
      <c r="BI209" s="37">
        <f t="shared" si="101"/>
        <v>3.385600000000005</v>
      </c>
      <c r="BJ209" s="37">
        <f t="shared" si="102"/>
        <v>3.385600000000005</v>
      </c>
      <c r="BK209" s="56">
        <f t="shared" si="103"/>
        <v>11.462287360000035</v>
      </c>
      <c r="BL209" s="37">
        <f t="shared" si="104"/>
        <v>1.765739117560349</v>
      </c>
      <c r="BM209" s="37">
        <f t="shared" si="94"/>
        <v>2.4450125472913888</v>
      </c>
      <c r="BN209" s="37">
        <f t="shared" si="105"/>
        <v>4.4988230870161585</v>
      </c>
      <c r="BO209" s="38">
        <f t="shared" si="106"/>
        <v>6.2295040000000137</v>
      </c>
      <c r="CF209" s="39">
        <f t="shared" si="98"/>
        <v>1.8400000000000014</v>
      </c>
      <c r="CG209" s="40">
        <f t="shared" si="107"/>
        <v>1.3288111670061415</v>
      </c>
      <c r="CH209" s="40">
        <f t="shared" si="108"/>
        <v>1.3686855343354409</v>
      </c>
      <c r="CI209" s="40">
        <f t="shared" si="109"/>
        <v>3.385600000000005</v>
      </c>
      <c r="CJ209" s="40">
        <f t="shared" si="110"/>
        <v>3.385600000000005</v>
      </c>
      <c r="CK209" s="40">
        <f t="shared" si="111"/>
        <v>11.462287360000035</v>
      </c>
      <c r="CL209" s="40">
        <f t="shared" si="112"/>
        <v>1.8733000918990914</v>
      </c>
      <c r="CM209" s="40">
        <f t="shared" si="113"/>
        <v>2.5183813831772133</v>
      </c>
      <c r="CN209" s="40">
        <f t="shared" si="114"/>
        <v>4.6338217450460757</v>
      </c>
      <c r="CO209" s="41">
        <f t="shared" si="115"/>
        <v>6.2295040000000137</v>
      </c>
      <c r="CQ209" s="96">
        <f t="shared" si="95"/>
        <v>1.8400000000000014</v>
      </c>
      <c r="CR209" s="72">
        <f t="shared" si="96"/>
        <v>1.3686855343354678</v>
      </c>
      <c r="CS209" s="8"/>
      <c r="CT209" s="72">
        <f t="shared" si="97"/>
        <v>1.3288111670061415</v>
      </c>
    </row>
    <row r="210" spans="57:98" ht="14.25" customHeight="1">
      <c r="BE210" s="23">
        <f t="shared" si="99"/>
        <v>1.8500000000000014</v>
      </c>
      <c r="BF210" s="37">
        <f t="shared" si="100"/>
        <v>1.4018786771927509</v>
      </c>
      <c r="BG210" s="37"/>
      <c r="BH210" s="37">
        <f t="shared" si="93"/>
        <v>1.3346368383503651</v>
      </c>
      <c r="BI210" s="37">
        <f t="shared" si="101"/>
        <v>3.4225000000000052</v>
      </c>
      <c r="BJ210" s="37">
        <f t="shared" si="102"/>
        <v>3.4225000000000052</v>
      </c>
      <c r="BK210" s="56">
        <f t="shared" si="103"/>
        <v>11.713506250000036</v>
      </c>
      <c r="BL210" s="37">
        <f t="shared" si="104"/>
        <v>1.7812554902818585</v>
      </c>
      <c r="BM210" s="37">
        <f t="shared" si="94"/>
        <v>2.4690781509481772</v>
      </c>
      <c r="BN210" s="37">
        <f t="shared" si="105"/>
        <v>4.567794579254131</v>
      </c>
      <c r="BO210" s="38">
        <f t="shared" si="106"/>
        <v>6.3316250000000149</v>
      </c>
      <c r="CF210" s="39">
        <f t="shared" si="98"/>
        <v>1.8500000000000014</v>
      </c>
      <c r="CG210" s="40">
        <f t="shared" si="107"/>
        <v>1.334636838350318</v>
      </c>
      <c r="CH210" s="40">
        <f t="shared" si="108"/>
        <v>1.3746860198028616</v>
      </c>
      <c r="CI210" s="40">
        <f t="shared" si="109"/>
        <v>3.4225000000000052</v>
      </c>
      <c r="CJ210" s="40">
        <f t="shared" si="110"/>
        <v>3.4225000000000052</v>
      </c>
      <c r="CK210" s="40">
        <f t="shared" si="111"/>
        <v>11.713506250000036</v>
      </c>
      <c r="CL210" s="40">
        <f t="shared" si="112"/>
        <v>1.8897616530414336</v>
      </c>
      <c r="CM210" s="40">
        <f t="shared" si="113"/>
        <v>2.5431691366352962</v>
      </c>
      <c r="CN210" s="40">
        <f t="shared" si="114"/>
        <v>4.7048629027753011</v>
      </c>
      <c r="CO210" s="41">
        <f t="shared" si="115"/>
        <v>6.3316250000000149</v>
      </c>
      <c r="CQ210" s="96">
        <f t="shared" si="95"/>
        <v>1.8500000000000014</v>
      </c>
      <c r="CR210" s="72">
        <f t="shared" si="96"/>
        <v>1.3746860198028881</v>
      </c>
      <c r="CS210" s="8"/>
      <c r="CT210" s="72">
        <f t="shared" si="97"/>
        <v>1.334636838350318</v>
      </c>
    </row>
    <row r="211" spans="57:98" ht="14.25" customHeight="1">
      <c r="BE211" s="23">
        <f t="shared" si="99"/>
        <v>1.8600000000000014</v>
      </c>
      <c r="BF211" s="37">
        <f t="shared" si="100"/>
        <v>1.4079959439844409</v>
      </c>
      <c r="BG211" s="37"/>
      <c r="BH211" s="37">
        <f t="shared" si="93"/>
        <v>1.3404606872632794</v>
      </c>
      <c r="BI211" s="37">
        <f t="shared" si="101"/>
        <v>3.4596000000000053</v>
      </c>
      <c r="BJ211" s="37">
        <f t="shared" si="102"/>
        <v>3.4596000000000053</v>
      </c>
      <c r="BK211" s="56">
        <f t="shared" si="103"/>
        <v>11.968832160000037</v>
      </c>
      <c r="BL211" s="37">
        <f t="shared" si="104"/>
        <v>1.7968348540983432</v>
      </c>
      <c r="BM211" s="37">
        <f t="shared" si="94"/>
        <v>2.4932568783097016</v>
      </c>
      <c r="BN211" s="37">
        <f t="shared" si="105"/>
        <v>4.6374577936560488</v>
      </c>
      <c r="BO211" s="38">
        <f t="shared" si="106"/>
        <v>6.434856000000015</v>
      </c>
      <c r="CF211" s="39">
        <f t="shared" si="98"/>
        <v>1.8600000000000014</v>
      </c>
      <c r="CG211" s="40">
        <f t="shared" si="107"/>
        <v>1.3404606872632323</v>
      </c>
      <c r="CH211" s="40">
        <f t="shared" si="108"/>
        <v>1.3806846281523235</v>
      </c>
      <c r="CI211" s="40">
        <f t="shared" si="109"/>
        <v>3.4596000000000053</v>
      </c>
      <c r="CJ211" s="40">
        <f t="shared" si="110"/>
        <v>3.4596000000000053</v>
      </c>
      <c r="CK211" s="40">
        <f t="shared" si="111"/>
        <v>11.968832160000037</v>
      </c>
      <c r="CL211" s="40">
        <f t="shared" si="112"/>
        <v>1.9062900424161198</v>
      </c>
      <c r="CM211" s="40">
        <f t="shared" si="113"/>
        <v>2.5680734083633237</v>
      </c>
      <c r="CN211" s="40">
        <f t="shared" si="114"/>
        <v>4.7766165395557856</v>
      </c>
      <c r="CO211" s="41">
        <f t="shared" si="115"/>
        <v>6.434856000000015</v>
      </c>
      <c r="CQ211" s="96">
        <f t="shared" si="95"/>
        <v>1.8600000000000014</v>
      </c>
      <c r="CR211" s="72">
        <f t="shared" si="96"/>
        <v>1.3806846281523495</v>
      </c>
      <c r="CS211" s="8"/>
      <c r="CT211" s="72">
        <f t="shared" si="97"/>
        <v>1.3404606872632323</v>
      </c>
    </row>
    <row r="212" spans="57:98" ht="14.25" customHeight="1">
      <c r="BE212" s="23">
        <f t="shared" si="99"/>
        <v>1.8700000000000014</v>
      </c>
      <c r="BF212" s="37">
        <f t="shared" si="100"/>
        <v>1.4141112965269109</v>
      </c>
      <c r="BG212" s="37"/>
      <c r="BH212" s="37">
        <f t="shared" si="93"/>
        <v>1.3462827137449318</v>
      </c>
      <c r="BI212" s="37">
        <f t="shared" si="101"/>
        <v>3.4969000000000054</v>
      </c>
      <c r="BJ212" s="37">
        <f t="shared" si="102"/>
        <v>3.4969000000000054</v>
      </c>
      <c r="BK212" s="56">
        <f t="shared" si="103"/>
        <v>12.228309610000037</v>
      </c>
      <c r="BL212" s="37">
        <f t="shared" si="104"/>
        <v>1.8124771453284181</v>
      </c>
      <c r="BM212" s="37">
        <f t="shared" si="94"/>
        <v>2.5175486747030242</v>
      </c>
      <c r="BN212" s="37">
        <f t="shared" si="105"/>
        <v>4.7078160216946596</v>
      </c>
      <c r="BO212" s="38">
        <f t="shared" si="106"/>
        <v>6.5392030000000156</v>
      </c>
      <c r="CF212" s="39">
        <f t="shared" si="98"/>
        <v>1.8700000000000014</v>
      </c>
      <c r="CG212" s="40">
        <f t="shared" si="107"/>
        <v>1.3462827137448847</v>
      </c>
      <c r="CH212" s="40">
        <f t="shared" si="108"/>
        <v>1.3866813593838263</v>
      </c>
      <c r="CI212" s="40">
        <f t="shared" si="109"/>
        <v>3.4969000000000054</v>
      </c>
      <c r="CJ212" s="40">
        <f t="shared" si="110"/>
        <v>3.4969000000000054</v>
      </c>
      <c r="CK212" s="40">
        <f t="shared" si="111"/>
        <v>12.228309610000037</v>
      </c>
      <c r="CL212" s="40">
        <f t="shared" si="112"/>
        <v>1.9228851924625765</v>
      </c>
      <c r="CM212" s="40">
        <f t="shared" si="113"/>
        <v>2.5930941420477573</v>
      </c>
      <c r="CN212" s="40">
        <f t="shared" si="114"/>
        <v>4.8490860456293099</v>
      </c>
      <c r="CO212" s="41">
        <f t="shared" si="115"/>
        <v>6.5392030000000156</v>
      </c>
      <c r="CQ212" s="96">
        <f t="shared" si="95"/>
        <v>1.8700000000000014</v>
      </c>
      <c r="CR212" s="72">
        <f t="shared" si="96"/>
        <v>1.3866813593838518</v>
      </c>
      <c r="CS212" s="8"/>
      <c r="CT212" s="72">
        <f t="shared" si="97"/>
        <v>1.3462827137448847</v>
      </c>
    </row>
    <row r="213" spans="57:98" ht="14.25" customHeight="1">
      <c r="BE213" s="23">
        <f t="shared" si="99"/>
        <v>1.8800000000000014</v>
      </c>
      <c r="BF213" s="37">
        <f t="shared" si="100"/>
        <v>1.4202247348201609</v>
      </c>
      <c r="BG213" s="37"/>
      <c r="BH213" s="37">
        <f t="shared" si="93"/>
        <v>1.3521029177953221</v>
      </c>
      <c r="BI213" s="37">
        <f t="shared" si="101"/>
        <v>3.5344000000000055</v>
      </c>
      <c r="BJ213" s="37">
        <f t="shared" si="102"/>
        <v>3.5344000000000055</v>
      </c>
      <c r="BK213" s="56">
        <f t="shared" si="103"/>
        <v>12.49198336000004</v>
      </c>
      <c r="BL213" s="37">
        <f t="shared" si="104"/>
        <v>1.8281823003106235</v>
      </c>
      <c r="BM213" s="37">
        <f t="shared" si="94"/>
        <v>2.5419534854552075</v>
      </c>
      <c r="BN213" s="37">
        <f t="shared" si="105"/>
        <v>4.7788725526557938</v>
      </c>
      <c r="BO213" s="38">
        <f t="shared" si="106"/>
        <v>6.6446720000000159</v>
      </c>
      <c r="CF213" s="39">
        <f t="shared" si="98"/>
        <v>1.8800000000000014</v>
      </c>
      <c r="CG213" s="40">
        <f t="shared" si="107"/>
        <v>1.3521029177952752</v>
      </c>
      <c r="CH213" s="40">
        <f t="shared" si="108"/>
        <v>1.3926762134973705</v>
      </c>
      <c r="CI213" s="40">
        <f t="shared" si="109"/>
        <v>3.5344000000000055</v>
      </c>
      <c r="CJ213" s="40">
        <f t="shared" si="110"/>
        <v>3.5344000000000055</v>
      </c>
      <c r="CK213" s="40">
        <f t="shared" si="111"/>
        <v>12.49198336000004</v>
      </c>
      <c r="CL213" s="40">
        <f t="shared" si="112"/>
        <v>1.9395470356413733</v>
      </c>
      <c r="CM213" s="40">
        <f t="shared" si="113"/>
        <v>2.6182312813750586</v>
      </c>
      <c r="CN213" s="40">
        <f t="shared" si="114"/>
        <v>4.9222748089851143</v>
      </c>
      <c r="CO213" s="41">
        <f t="shared" si="115"/>
        <v>6.6446720000000159</v>
      </c>
      <c r="CQ213" s="96">
        <f t="shared" si="95"/>
        <v>1.8800000000000014</v>
      </c>
      <c r="CR213" s="72">
        <f t="shared" si="96"/>
        <v>1.3926762134973953</v>
      </c>
      <c r="CS213" s="8"/>
      <c r="CT213" s="72">
        <f t="shared" si="97"/>
        <v>1.3521029177952752</v>
      </c>
    </row>
    <row r="214" spans="57:98" ht="14.25" customHeight="1">
      <c r="BE214" s="23">
        <f t="shared" si="99"/>
        <v>1.8900000000000015</v>
      </c>
      <c r="BF214" s="37">
        <f t="shared" si="100"/>
        <v>1.4263362588641908</v>
      </c>
      <c r="BG214" s="37"/>
      <c r="BH214" s="37">
        <f t="shared" si="93"/>
        <v>1.3579212994144505</v>
      </c>
      <c r="BI214" s="37">
        <f t="shared" si="101"/>
        <v>3.5721000000000056</v>
      </c>
      <c r="BJ214" s="37">
        <f t="shared" si="102"/>
        <v>3.5721000000000056</v>
      </c>
      <c r="BK214" s="56">
        <f t="shared" si="103"/>
        <v>12.759898410000041</v>
      </c>
      <c r="BL214" s="37">
        <f t="shared" si="104"/>
        <v>1.8439502554034297</v>
      </c>
      <c r="BM214" s="37">
        <f t="shared" si="94"/>
        <v>2.5664712558933136</v>
      </c>
      <c r="BN214" s="37">
        <f t="shared" si="105"/>
        <v>4.8506306736383662</v>
      </c>
      <c r="BO214" s="38">
        <f t="shared" si="106"/>
        <v>6.7512690000000157</v>
      </c>
      <c r="CF214" s="39">
        <f t="shared" si="98"/>
        <v>1.8900000000000015</v>
      </c>
      <c r="CG214" s="40">
        <f t="shared" si="107"/>
        <v>1.3579212994144036</v>
      </c>
      <c r="CH214" s="40">
        <f t="shared" si="108"/>
        <v>1.3986691904929553</v>
      </c>
      <c r="CI214" s="40">
        <f t="shared" si="109"/>
        <v>3.5721000000000056</v>
      </c>
      <c r="CJ214" s="40">
        <f t="shared" si="110"/>
        <v>3.5721000000000056</v>
      </c>
      <c r="CK214" s="40">
        <f t="shared" si="111"/>
        <v>12.759898410000041</v>
      </c>
      <c r="CL214" s="40">
        <f t="shared" si="112"/>
        <v>1.956275504434219</v>
      </c>
      <c r="CM214" s="40">
        <f t="shared" si="113"/>
        <v>2.6434847700316877</v>
      </c>
      <c r="CN214" s="40">
        <f t="shared" si="114"/>
        <v>4.9961862153598933</v>
      </c>
      <c r="CO214" s="41">
        <f t="shared" si="115"/>
        <v>6.7512690000000157</v>
      </c>
      <c r="CQ214" s="96">
        <f t="shared" si="95"/>
        <v>1.8900000000000015</v>
      </c>
      <c r="CR214" s="72">
        <f t="shared" si="96"/>
        <v>1.3986691904929798</v>
      </c>
      <c r="CS214" s="8"/>
      <c r="CT214" s="72">
        <f t="shared" si="97"/>
        <v>1.3579212994144036</v>
      </c>
    </row>
    <row r="215" spans="57:98" ht="14.25" customHeight="1">
      <c r="BE215" s="23">
        <f t="shared" si="99"/>
        <v>1.9000000000000015</v>
      </c>
      <c r="BF215" s="37">
        <f t="shared" si="100"/>
        <v>1.4324458686590009</v>
      </c>
      <c r="BG215" s="37"/>
      <c r="BH215" s="37">
        <f t="shared" si="93"/>
        <v>1.3637378586023172</v>
      </c>
      <c r="BI215" s="37">
        <f t="shared" si="101"/>
        <v>3.6100000000000056</v>
      </c>
      <c r="BJ215" s="37">
        <f t="shared" si="102"/>
        <v>3.6100000000000056</v>
      </c>
      <c r="BK215" s="56">
        <f t="shared" si="103"/>
        <v>13.032100000000041</v>
      </c>
      <c r="BL215" s="37">
        <f t="shared" si="104"/>
        <v>1.8597809469852338</v>
      </c>
      <c r="BM215" s="37">
        <f t="shared" si="94"/>
        <v>2.5911019313444048</v>
      </c>
      <c r="BN215" s="37">
        <f t="shared" si="105"/>
        <v>4.9230936695543726</v>
      </c>
      <c r="BO215" s="38">
        <f t="shared" si="106"/>
        <v>6.859000000000016</v>
      </c>
      <c r="CF215" s="39">
        <f t="shared" si="98"/>
        <v>1.9000000000000015</v>
      </c>
      <c r="CG215" s="40">
        <f t="shared" si="107"/>
        <v>1.3637378586022701</v>
      </c>
      <c r="CH215" s="40">
        <f t="shared" si="108"/>
        <v>1.4046602903705816</v>
      </c>
      <c r="CI215" s="40">
        <f t="shared" si="109"/>
        <v>3.6100000000000056</v>
      </c>
      <c r="CJ215" s="40">
        <f t="shared" si="110"/>
        <v>3.6100000000000056</v>
      </c>
      <c r="CK215" s="40">
        <f t="shared" si="111"/>
        <v>13.032100000000041</v>
      </c>
      <c r="CL215" s="40">
        <f t="shared" si="112"/>
        <v>1.9730705313439667</v>
      </c>
      <c r="CM215" s="40">
        <f t="shared" si="113"/>
        <v>2.6688545517041069</v>
      </c>
      <c r="CN215" s="40">
        <f t="shared" si="114"/>
        <v>5.0708236482378073</v>
      </c>
      <c r="CO215" s="41">
        <f t="shared" si="115"/>
        <v>6.859000000000016</v>
      </c>
      <c r="CQ215" s="96">
        <f t="shared" si="95"/>
        <v>1.9000000000000015</v>
      </c>
      <c r="CR215" s="72">
        <f t="shared" si="96"/>
        <v>1.4046602903706056</v>
      </c>
      <c r="CS215" s="8"/>
      <c r="CT215" s="72">
        <f t="shared" si="97"/>
        <v>1.3637378586022701</v>
      </c>
    </row>
    <row r="216" spans="57:98" ht="14.25" customHeight="1">
      <c r="BE216" s="23">
        <f t="shared" si="99"/>
        <v>1.9100000000000015</v>
      </c>
      <c r="BF216" s="37">
        <f t="shared" si="100"/>
        <v>1.4385535642045908</v>
      </c>
      <c r="BG216" s="37"/>
      <c r="BH216" s="37">
        <f t="shared" si="93"/>
        <v>1.3695525953589216</v>
      </c>
      <c r="BI216" s="37">
        <f t="shared" si="101"/>
        <v>3.6481000000000057</v>
      </c>
      <c r="BJ216" s="37">
        <f t="shared" si="102"/>
        <v>3.6481000000000057</v>
      </c>
      <c r="BK216" s="56">
        <f t="shared" si="103"/>
        <v>13.308633610000042</v>
      </c>
      <c r="BL216" s="37">
        <f t="shared" si="104"/>
        <v>1.8756743114543581</v>
      </c>
      <c r="BM216" s="37">
        <f t="shared" si="94"/>
        <v>2.6158454571355421</v>
      </c>
      <c r="BN216" s="37">
        <f t="shared" si="105"/>
        <v>4.9962648231288895</v>
      </c>
      <c r="BO216" s="38">
        <f t="shared" si="106"/>
        <v>6.9678710000000166</v>
      </c>
      <c r="CF216" s="39">
        <f t="shared" si="98"/>
        <v>1.9100000000000015</v>
      </c>
      <c r="CG216" s="40">
        <f t="shared" si="107"/>
        <v>1.3695525953588747</v>
      </c>
      <c r="CH216" s="40">
        <f t="shared" si="108"/>
        <v>1.4106495131302488</v>
      </c>
      <c r="CI216" s="40">
        <f t="shared" si="109"/>
        <v>3.6481000000000057</v>
      </c>
      <c r="CJ216" s="40">
        <f t="shared" si="110"/>
        <v>3.6481000000000057</v>
      </c>
      <c r="CK216" s="40">
        <f t="shared" si="111"/>
        <v>13.308633610000042</v>
      </c>
      <c r="CL216" s="40">
        <f t="shared" si="112"/>
        <v>1.989932048894608</v>
      </c>
      <c r="CM216" s="40">
        <f t="shared" si="113"/>
        <v>2.694340570078777</v>
      </c>
      <c r="CN216" s="40">
        <f t="shared" si="114"/>
        <v>5.1461904888504684</v>
      </c>
      <c r="CO216" s="41">
        <f t="shared" si="115"/>
        <v>6.9678710000000166</v>
      </c>
      <c r="CQ216" s="96">
        <f t="shared" si="95"/>
        <v>1.9100000000000015</v>
      </c>
      <c r="CR216" s="72">
        <f t="shared" si="96"/>
        <v>1.4106495131302725</v>
      </c>
      <c r="CS216" s="8"/>
      <c r="CT216" s="72">
        <f t="shared" si="97"/>
        <v>1.3695525953588747</v>
      </c>
    </row>
    <row r="217" spans="57:98" ht="14.25" customHeight="1">
      <c r="BE217" s="23">
        <f t="shared" si="99"/>
        <v>1.9200000000000015</v>
      </c>
      <c r="BF217" s="37">
        <f t="shared" si="100"/>
        <v>1.4446593455009609</v>
      </c>
      <c r="BG217" s="37"/>
      <c r="BH217" s="37">
        <f t="shared" si="93"/>
        <v>1.3753655096842643</v>
      </c>
      <c r="BI217" s="37">
        <f t="shared" si="101"/>
        <v>3.6864000000000057</v>
      </c>
      <c r="BJ217" s="37">
        <f t="shared" si="102"/>
        <v>3.6864000000000057</v>
      </c>
      <c r="BK217" s="56">
        <f t="shared" si="103"/>
        <v>13.589544960000042</v>
      </c>
      <c r="BL217" s="37">
        <f t="shared" si="104"/>
        <v>1.8916302852290561</v>
      </c>
      <c r="BM217" s="37">
        <f t="shared" si="94"/>
        <v>2.6407017785937894</v>
      </c>
      <c r="BN217" s="37">
        <f t="shared" si="105"/>
        <v>5.07014741490008</v>
      </c>
      <c r="BO217" s="38">
        <f t="shared" si="106"/>
        <v>7.0778880000000166</v>
      </c>
      <c r="CF217" s="39">
        <f t="shared" si="98"/>
        <v>1.9200000000000015</v>
      </c>
      <c r="CG217" s="40">
        <f t="shared" si="107"/>
        <v>1.3753655096842174</v>
      </c>
      <c r="CH217" s="40">
        <f t="shared" si="108"/>
        <v>1.4166368587719573</v>
      </c>
      <c r="CI217" s="40">
        <f t="shared" si="109"/>
        <v>3.6864000000000057</v>
      </c>
      <c r="CJ217" s="40">
        <f t="shared" si="110"/>
        <v>3.6864000000000057</v>
      </c>
      <c r="CK217" s="40">
        <f t="shared" si="111"/>
        <v>13.589544960000042</v>
      </c>
      <c r="CL217" s="40">
        <f t="shared" si="112"/>
        <v>2.0068599896312787</v>
      </c>
      <c r="CM217" s="40">
        <f t="shared" si="113"/>
        <v>2.7199427688421602</v>
      </c>
      <c r="CN217" s="40">
        <f t="shared" si="114"/>
        <v>5.2222901161769517</v>
      </c>
      <c r="CO217" s="41">
        <f t="shared" si="115"/>
        <v>7.0778880000000166</v>
      </c>
      <c r="CQ217" s="96">
        <f t="shared" si="95"/>
        <v>1.9200000000000015</v>
      </c>
      <c r="CR217" s="72">
        <f t="shared" si="96"/>
        <v>1.4166368587719806</v>
      </c>
      <c r="CS217" s="8"/>
      <c r="CT217" s="72">
        <f t="shared" si="97"/>
        <v>1.3753655096842174</v>
      </c>
    </row>
    <row r="218" spans="57:98" ht="14.25" customHeight="1">
      <c r="BE218" s="23">
        <f t="shared" si="99"/>
        <v>1.9300000000000015</v>
      </c>
      <c r="BF218" s="37">
        <f t="shared" si="100"/>
        <v>1.4507632125481109</v>
      </c>
      <c r="BG218" s="37"/>
      <c r="BH218" s="37">
        <f t="shared" si="93"/>
        <v>1.3811766015783449</v>
      </c>
      <c r="BI218" s="37">
        <f t="shared" si="101"/>
        <v>3.7249000000000057</v>
      </c>
      <c r="BJ218" s="37">
        <f t="shared" si="102"/>
        <v>3.7249000000000057</v>
      </c>
      <c r="BK218" s="56">
        <f t="shared" si="103"/>
        <v>13.874880010000043</v>
      </c>
      <c r="BL218" s="37">
        <f t="shared" si="104"/>
        <v>1.907648804747506</v>
      </c>
      <c r="BM218" s="37">
        <f t="shared" si="94"/>
        <v>2.6656708410462078</v>
      </c>
      <c r="BN218" s="37">
        <f t="shared" si="105"/>
        <v>5.1447447232191843</v>
      </c>
      <c r="BO218" s="38">
        <f t="shared" si="106"/>
        <v>7.1890570000000169</v>
      </c>
      <c r="CF218" s="39">
        <f t="shared" si="98"/>
        <v>1.9300000000000015</v>
      </c>
      <c r="CG218" s="40">
        <f t="shared" si="107"/>
        <v>1.381176601578298</v>
      </c>
      <c r="CH218" s="40">
        <f t="shared" si="108"/>
        <v>1.4226223272957068</v>
      </c>
      <c r="CI218" s="40">
        <f t="shared" si="109"/>
        <v>3.7249000000000057</v>
      </c>
      <c r="CJ218" s="40">
        <f t="shared" si="110"/>
        <v>3.7249000000000057</v>
      </c>
      <c r="CK218" s="40">
        <f t="shared" si="111"/>
        <v>13.874880010000043</v>
      </c>
      <c r="CL218" s="40">
        <f t="shared" si="112"/>
        <v>2.0238542861202533</v>
      </c>
      <c r="CM218" s="40">
        <f t="shared" si="113"/>
        <v>2.7456610916807165</v>
      </c>
      <c r="CN218" s="40">
        <f t="shared" si="114"/>
        <v>5.2991259069437859</v>
      </c>
      <c r="CO218" s="41">
        <f t="shared" si="115"/>
        <v>7.1890570000000169</v>
      </c>
      <c r="CQ218" s="96">
        <f t="shared" si="95"/>
        <v>1.9300000000000015</v>
      </c>
      <c r="CR218" s="72">
        <f t="shared" si="96"/>
        <v>1.4226223272957297</v>
      </c>
      <c r="CS218" s="8"/>
      <c r="CT218" s="72">
        <f t="shared" si="97"/>
        <v>1.381176601578298</v>
      </c>
    </row>
    <row r="219" spans="57:98" ht="14.25" customHeight="1">
      <c r="BE219" s="23">
        <f t="shared" si="99"/>
        <v>1.9400000000000015</v>
      </c>
      <c r="BF219" s="37">
        <f t="shared" si="100"/>
        <v>1.4568651653460409</v>
      </c>
      <c r="BG219" s="37"/>
      <c r="BH219" s="37">
        <f t="shared" ref="BH219:BH282" si="116">$I$7+$I$8*BE219-$I$9*BE219*BE219+(BF219/$BC$8)*$BC$9</f>
        <v>1.3869858710411636</v>
      </c>
      <c r="BI219" s="37">
        <f t="shared" si="101"/>
        <v>3.7636000000000056</v>
      </c>
      <c r="BJ219" s="37">
        <f t="shared" si="102"/>
        <v>3.7636000000000056</v>
      </c>
      <c r="BK219" s="56">
        <f t="shared" si="103"/>
        <v>14.164684960000042</v>
      </c>
      <c r="BL219" s="37">
        <f t="shared" si="104"/>
        <v>1.9237298064678152</v>
      </c>
      <c r="BM219" s="37">
        <f t="shared" ref="BM219:BM282" si="117">BE219*BH219</f>
        <v>2.6907525898198594</v>
      </c>
      <c r="BN219" s="37">
        <f t="shared" si="105"/>
        <v>5.2200600242505306</v>
      </c>
      <c r="BO219" s="38">
        <f t="shared" si="106"/>
        <v>7.3013840000000165</v>
      </c>
      <c r="CF219" s="39">
        <f t="shared" si="98"/>
        <v>1.9400000000000015</v>
      </c>
      <c r="CG219" s="40">
        <f t="shared" si="107"/>
        <v>1.3869858710411167</v>
      </c>
      <c r="CH219" s="40">
        <f t="shared" si="108"/>
        <v>1.4286059187014974</v>
      </c>
      <c r="CI219" s="40">
        <f t="shared" si="109"/>
        <v>3.7636000000000056</v>
      </c>
      <c r="CJ219" s="40">
        <f t="shared" si="110"/>
        <v>3.7636000000000056</v>
      </c>
      <c r="CK219" s="40">
        <f t="shared" si="111"/>
        <v>14.164684960000042</v>
      </c>
      <c r="CL219" s="40">
        <f t="shared" si="112"/>
        <v>2.0409148709489497</v>
      </c>
      <c r="CM219" s="40">
        <f t="shared" si="113"/>
        <v>2.771495482280907</v>
      </c>
      <c r="CN219" s="40">
        <f t="shared" si="114"/>
        <v>5.3767012356249637</v>
      </c>
      <c r="CO219" s="41">
        <f t="shared" si="115"/>
        <v>7.3013840000000165</v>
      </c>
      <c r="CQ219" s="96">
        <f t="shared" si="95"/>
        <v>1.9400000000000015</v>
      </c>
      <c r="CR219" s="72">
        <f t="shared" si="96"/>
        <v>1.4286059187015197</v>
      </c>
      <c r="CS219" s="8"/>
      <c r="CT219" s="72">
        <f t="shared" si="97"/>
        <v>1.3869858710411167</v>
      </c>
    </row>
    <row r="220" spans="57:98" ht="14.25" customHeight="1">
      <c r="BE220" s="23">
        <f t="shared" si="99"/>
        <v>1.9500000000000015</v>
      </c>
      <c r="BF220" s="37">
        <f t="shared" si="100"/>
        <v>1.4629652038947509</v>
      </c>
      <c r="BG220" s="37"/>
      <c r="BH220" s="37">
        <f t="shared" si="116"/>
        <v>1.3927933180727203</v>
      </c>
      <c r="BI220" s="37">
        <f t="shared" si="101"/>
        <v>3.802500000000006</v>
      </c>
      <c r="BJ220" s="37">
        <f t="shared" si="102"/>
        <v>3.802500000000006</v>
      </c>
      <c r="BK220" s="56">
        <f t="shared" si="103"/>
        <v>14.459006250000046</v>
      </c>
      <c r="BL220" s="37">
        <f t="shared" si="104"/>
        <v>1.9398732268680179</v>
      </c>
      <c r="BM220" s="37">
        <f t="shared" si="117"/>
        <v>2.7159469702418066</v>
      </c>
      <c r="BN220" s="37">
        <f t="shared" si="105"/>
        <v>5.2960965919715273</v>
      </c>
      <c r="BO220" s="38">
        <f t="shared" si="106"/>
        <v>7.4148750000000172</v>
      </c>
      <c r="CF220" s="39">
        <f t="shared" si="98"/>
        <v>1.9500000000000015</v>
      </c>
      <c r="CG220" s="40">
        <f t="shared" si="107"/>
        <v>1.3927933180726735</v>
      </c>
      <c r="CH220" s="40">
        <f t="shared" si="108"/>
        <v>1.4345876329893292</v>
      </c>
      <c r="CI220" s="40">
        <f t="shared" si="109"/>
        <v>3.802500000000006</v>
      </c>
      <c r="CJ220" s="40">
        <f t="shared" si="110"/>
        <v>3.802500000000006</v>
      </c>
      <c r="CK220" s="40">
        <f t="shared" si="111"/>
        <v>14.459006250000046</v>
      </c>
      <c r="CL220" s="40">
        <f t="shared" si="112"/>
        <v>2.0580416767259262</v>
      </c>
      <c r="CM220" s="40">
        <f t="shared" si="113"/>
        <v>2.7974458843291941</v>
      </c>
      <c r="CN220" s="40">
        <f t="shared" si="114"/>
        <v>5.4550194744419329</v>
      </c>
      <c r="CO220" s="41">
        <f t="shared" si="115"/>
        <v>7.4148750000000172</v>
      </c>
      <c r="CQ220" s="96">
        <f t="shared" ref="CQ220:CQ283" si="118">BE220</f>
        <v>1.9500000000000015</v>
      </c>
      <c r="CR220" s="72">
        <f t="shared" ref="CR220:CR283" si="119">$I$23+$I$24*CQ220-$I$25*CQ220^2</f>
        <v>1.434587632989351</v>
      </c>
      <c r="CS220" s="8"/>
      <c r="CT220" s="72">
        <f t="shared" ref="CT220:CT283" si="120">$I$15+$I$16*CQ220-$I$17*CQ220^2</f>
        <v>1.3927933180726735</v>
      </c>
    </row>
    <row r="221" spans="57:98" ht="14.25" customHeight="1">
      <c r="BE221" s="23">
        <f t="shared" si="99"/>
        <v>1.9600000000000015</v>
      </c>
      <c r="BF221" s="37">
        <f t="shared" si="100"/>
        <v>1.4690633281942409</v>
      </c>
      <c r="BG221" s="37"/>
      <c r="BH221" s="37">
        <f t="shared" si="116"/>
        <v>1.398598942673015</v>
      </c>
      <c r="BI221" s="37">
        <f t="shared" si="101"/>
        <v>3.8416000000000059</v>
      </c>
      <c r="BJ221" s="37">
        <f t="shared" si="102"/>
        <v>3.8416000000000059</v>
      </c>
      <c r="BK221" s="56">
        <f t="shared" si="103"/>
        <v>14.757890560000046</v>
      </c>
      <c r="BL221" s="37">
        <f t="shared" si="104"/>
        <v>1.9560790024460755</v>
      </c>
      <c r="BM221" s="37">
        <f t="shared" si="117"/>
        <v>2.7412539276391117</v>
      </c>
      <c r="BN221" s="37">
        <f t="shared" si="105"/>
        <v>5.3728576981726626</v>
      </c>
      <c r="BO221" s="38">
        <f t="shared" si="106"/>
        <v>7.5295360000000171</v>
      </c>
      <c r="CF221" s="39">
        <f t="shared" ref="CF221:CF284" si="121">CF220+0.01</f>
        <v>1.9600000000000015</v>
      </c>
      <c r="CG221" s="40">
        <f t="shared" si="107"/>
        <v>1.3985989426729681</v>
      </c>
      <c r="CH221" s="40">
        <f t="shared" si="108"/>
        <v>1.4405674701592019</v>
      </c>
      <c r="CI221" s="40">
        <f t="shared" si="109"/>
        <v>3.8416000000000059</v>
      </c>
      <c r="CJ221" s="40">
        <f t="shared" si="110"/>
        <v>3.8416000000000059</v>
      </c>
      <c r="CK221" s="40">
        <f t="shared" si="111"/>
        <v>14.757890560000046</v>
      </c>
      <c r="CL221" s="40">
        <f t="shared" si="112"/>
        <v>2.0752346360808831</v>
      </c>
      <c r="CM221" s="40">
        <f t="shared" si="113"/>
        <v>2.8235122415120379</v>
      </c>
      <c r="CN221" s="40">
        <f t="shared" si="114"/>
        <v>5.5340839933635984</v>
      </c>
      <c r="CO221" s="41">
        <f t="shared" si="115"/>
        <v>7.5295360000000171</v>
      </c>
      <c r="CQ221" s="96">
        <f t="shared" si="118"/>
        <v>1.9600000000000015</v>
      </c>
      <c r="CR221" s="72">
        <f t="shared" si="119"/>
        <v>1.4405674701592233</v>
      </c>
      <c r="CS221" s="8"/>
      <c r="CT221" s="72">
        <f t="shared" si="120"/>
        <v>1.3985989426729681</v>
      </c>
    </row>
    <row r="222" spans="57:98" ht="14.25" customHeight="1">
      <c r="BE222" s="23">
        <f t="shared" ref="BE222:BE285" si="122">BE221+0.01</f>
        <v>1.9700000000000015</v>
      </c>
      <c r="BF222" s="37">
        <f t="shared" si="100"/>
        <v>1.4751595382445111</v>
      </c>
      <c r="BG222" s="37"/>
      <c r="BH222" s="37">
        <f t="shared" si="116"/>
        <v>1.4044027448420477</v>
      </c>
      <c r="BI222" s="37">
        <f t="shared" si="101"/>
        <v>3.8809000000000062</v>
      </c>
      <c r="BJ222" s="37">
        <f t="shared" si="102"/>
        <v>3.8809000000000062</v>
      </c>
      <c r="BK222" s="56">
        <f t="shared" si="103"/>
        <v>15.061384810000048</v>
      </c>
      <c r="BL222" s="37">
        <f t="shared" si="104"/>
        <v>1.9723470697198779</v>
      </c>
      <c r="BM222" s="37">
        <f t="shared" si="117"/>
        <v>2.7666734073388364</v>
      </c>
      <c r="BN222" s="37">
        <f t="shared" si="105"/>
        <v>5.450346612457512</v>
      </c>
      <c r="BO222" s="38">
        <f t="shared" si="106"/>
        <v>7.645373000000018</v>
      </c>
      <c r="CF222" s="39">
        <f t="shared" si="121"/>
        <v>1.9700000000000015</v>
      </c>
      <c r="CG222" s="40">
        <f t="shared" si="107"/>
        <v>1.4044027448420009</v>
      </c>
      <c r="CH222" s="40">
        <f t="shared" si="108"/>
        <v>1.4465454302111158</v>
      </c>
      <c r="CI222" s="40">
        <f t="shared" si="109"/>
        <v>3.8809000000000062</v>
      </c>
      <c r="CJ222" s="40">
        <f t="shared" si="110"/>
        <v>3.8809000000000062</v>
      </c>
      <c r="CK222" s="40">
        <f t="shared" si="111"/>
        <v>15.061384810000048</v>
      </c>
      <c r="CL222" s="40">
        <f t="shared" si="112"/>
        <v>2.0924936816646622</v>
      </c>
      <c r="CM222" s="40">
        <f t="shared" si="113"/>
        <v>2.8496944975159004</v>
      </c>
      <c r="CN222" s="40">
        <f t="shared" si="114"/>
        <v>5.613898160106328</v>
      </c>
      <c r="CO222" s="41">
        <f t="shared" si="115"/>
        <v>7.645373000000018</v>
      </c>
      <c r="CQ222" s="96">
        <f t="shared" si="118"/>
        <v>1.9700000000000015</v>
      </c>
      <c r="CR222" s="72">
        <f t="shared" si="119"/>
        <v>1.4465454302111369</v>
      </c>
      <c r="CS222" s="8"/>
      <c r="CT222" s="72">
        <f t="shared" si="120"/>
        <v>1.4044027448420009</v>
      </c>
    </row>
    <row r="223" spans="57:98" ht="14.25" customHeight="1">
      <c r="BE223" s="23">
        <f t="shared" si="122"/>
        <v>1.9800000000000015</v>
      </c>
      <c r="BF223" s="37">
        <f t="shared" si="100"/>
        <v>1.481253834045561</v>
      </c>
      <c r="BG223" s="37"/>
      <c r="BH223" s="37">
        <f t="shared" si="116"/>
        <v>1.4102047245798186</v>
      </c>
      <c r="BI223" s="37">
        <f t="shared" si="101"/>
        <v>3.9204000000000061</v>
      </c>
      <c r="BJ223" s="37">
        <f t="shared" si="102"/>
        <v>3.9204000000000061</v>
      </c>
      <c r="BK223" s="56">
        <f t="shared" si="103"/>
        <v>15.369536160000047</v>
      </c>
      <c r="BL223" s="37">
        <f t="shared" si="104"/>
        <v>1.988677365227242</v>
      </c>
      <c r="BM223" s="37">
        <f t="shared" si="117"/>
        <v>2.792205354668043</v>
      </c>
      <c r="BN223" s="37">
        <f t="shared" si="105"/>
        <v>5.5285666022427291</v>
      </c>
      <c r="BO223" s="38">
        <f t="shared" si="106"/>
        <v>7.7623920000000179</v>
      </c>
      <c r="CF223" s="39">
        <f t="shared" si="121"/>
        <v>1.9800000000000015</v>
      </c>
      <c r="CG223" s="40">
        <f t="shared" si="107"/>
        <v>1.4102047245797718</v>
      </c>
      <c r="CH223" s="40">
        <f t="shared" si="108"/>
        <v>1.4525215131450708</v>
      </c>
      <c r="CI223" s="40">
        <f t="shared" si="109"/>
        <v>3.9204000000000061</v>
      </c>
      <c r="CJ223" s="40">
        <f t="shared" si="110"/>
        <v>3.9204000000000061</v>
      </c>
      <c r="CK223" s="40">
        <f t="shared" si="111"/>
        <v>15.369536160000047</v>
      </c>
      <c r="CL223" s="40">
        <f t="shared" si="112"/>
        <v>2.1098187461492461</v>
      </c>
      <c r="CM223" s="40">
        <f t="shared" si="113"/>
        <v>2.8759925960272423</v>
      </c>
      <c r="CN223" s="40">
        <f t="shared" si="114"/>
        <v>5.6944653401339442</v>
      </c>
      <c r="CO223" s="41">
        <f t="shared" si="115"/>
        <v>7.7623920000000179</v>
      </c>
      <c r="CQ223" s="96">
        <f t="shared" si="118"/>
        <v>1.9800000000000015</v>
      </c>
      <c r="CR223" s="72">
        <f t="shared" si="119"/>
        <v>1.4525215131450915</v>
      </c>
      <c r="CS223" s="8"/>
      <c r="CT223" s="72">
        <f t="shared" si="120"/>
        <v>1.4102047245797718</v>
      </c>
    </row>
    <row r="224" spans="57:98" ht="14.25" customHeight="1">
      <c r="BE224" s="23">
        <f t="shared" si="122"/>
        <v>1.9900000000000015</v>
      </c>
      <c r="BF224" s="37">
        <f t="shared" si="100"/>
        <v>1.4873462155973911</v>
      </c>
      <c r="BG224" s="37"/>
      <c r="BH224" s="37">
        <f t="shared" si="116"/>
        <v>1.4160048818863276</v>
      </c>
      <c r="BI224" s="37">
        <f t="shared" si="101"/>
        <v>3.9601000000000059</v>
      </c>
      <c r="BJ224" s="37">
        <f t="shared" si="102"/>
        <v>3.9601000000000059</v>
      </c>
      <c r="BK224" s="56">
        <f t="shared" si="103"/>
        <v>15.682392010000047</v>
      </c>
      <c r="BL224" s="37">
        <f t="shared" si="104"/>
        <v>2.0050698255259123</v>
      </c>
      <c r="BM224" s="37">
        <f t="shared" si="117"/>
        <v>2.8178497149537942</v>
      </c>
      <c r="BN224" s="37">
        <f t="shared" si="105"/>
        <v>5.607520932758054</v>
      </c>
      <c r="BO224" s="38">
        <f t="shared" si="106"/>
        <v>7.8805990000000179</v>
      </c>
      <c r="CF224" s="39">
        <f t="shared" si="121"/>
        <v>1.9900000000000015</v>
      </c>
      <c r="CG224" s="40">
        <f t="shared" si="107"/>
        <v>1.4160048818862805</v>
      </c>
      <c r="CH224" s="40">
        <f t="shared" si="108"/>
        <v>1.4584957189610668</v>
      </c>
      <c r="CI224" s="40">
        <f t="shared" si="109"/>
        <v>3.9601000000000059</v>
      </c>
      <c r="CJ224" s="40">
        <f t="shared" si="110"/>
        <v>3.9601000000000059</v>
      </c>
      <c r="CK224" s="40">
        <f t="shared" si="111"/>
        <v>15.682392010000047</v>
      </c>
      <c r="CL224" s="40">
        <f t="shared" si="112"/>
        <v>2.1272097622277593</v>
      </c>
      <c r="CM224" s="40">
        <f t="shared" si="113"/>
        <v>2.9024064807325249</v>
      </c>
      <c r="CN224" s="40">
        <f t="shared" si="114"/>
        <v>5.7757888966577289</v>
      </c>
      <c r="CO224" s="41">
        <f t="shared" si="115"/>
        <v>7.8805990000000179</v>
      </c>
      <c r="CQ224" s="96">
        <f t="shared" si="118"/>
        <v>1.9900000000000015</v>
      </c>
      <c r="CR224" s="72">
        <f t="shared" si="119"/>
        <v>1.4584957189610872</v>
      </c>
      <c r="CS224" s="8"/>
      <c r="CT224" s="72">
        <f t="shared" si="120"/>
        <v>1.4160048818862805</v>
      </c>
    </row>
    <row r="225" spans="57:98" ht="14.25" customHeight="1">
      <c r="BE225" s="23">
        <f t="shared" si="122"/>
        <v>2.0000000000000013</v>
      </c>
      <c r="BF225" s="37">
        <f t="shared" si="100"/>
        <v>1.493436682900001</v>
      </c>
      <c r="BG225" s="37"/>
      <c r="BH225" s="37">
        <f t="shared" si="116"/>
        <v>1.4218032167615742</v>
      </c>
      <c r="BI225" s="37">
        <f t="shared" si="101"/>
        <v>4.0000000000000053</v>
      </c>
      <c r="BJ225" s="37">
        <f t="shared" si="102"/>
        <v>4.0000000000000053</v>
      </c>
      <c r="BK225" s="56">
        <f t="shared" si="103"/>
        <v>16.000000000000043</v>
      </c>
      <c r="BL225" s="37">
        <f t="shared" si="104"/>
        <v>2.0215243871935598</v>
      </c>
      <c r="BM225" s="37">
        <f t="shared" si="117"/>
        <v>2.8436064335231501</v>
      </c>
      <c r="BN225" s="37">
        <f t="shared" si="105"/>
        <v>5.6872128670463047</v>
      </c>
      <c r="BO225" s="38">
        <f t="shared" si="106"/>
        <v>8.000000000000016</v>
      </c>
      <c r="CF225" s="39">
        <f t="shared" si="121"/>
        <v>2.0000000000000013</v>
      </c>
      <c r="CG225" s="40">
        <f t="shared" si="107"/>
        <v>1.4218032167615275</v>
      </c>
      <c r="CH225" s="40">
        <f t="shared" si="108"/>
        <v>1.4644680476591043</v>
      </c>
      <c r="CI225" s="40">
        <f t="shared" si="109"/>
        <v>4.0000000000000053</v>
      </c>
      <c r="CJ225" s="40">
        <f t="shared" si="110"/>
        <v>4.0000000000000053</v>
      </c>
      <c r="CK225" s="40">
        <f t="shared" si="111"/>
        <v>16.000000000000043</v>
      </c>
      <c r="CL225" s="40">
        <f t="shared" si="112"/>
        <v>2.1446666626144686</v>
      </c>
      <c r="CM225" s="40">
        <f t="shared" si="113"/>
        <v>2.9289360953182104</v>
      </c>
      <c r="CN225" s="40">
        <f t="shared" si="114"/>
        <v>5.8578721906364253</v>
      </c>
      <c r="CO225" s="41">
        <f t="shared" si="115"/>
        <v>8.000000000000016</v>
      </c>
      <c r="CQ225" s="96">
        <f t="shared" si="118"/>
        <v>2.0000000000000013</v>
      </c>
      <c r="CR225" s="72">
        <f t="shared" si="119"/>
        <v>1.4644680476591239</v>
      </c>
      <c r="CS225" s="8"/>
      <c r="CT225" s="72">
        <f t="shared" si="120"/>
        <v>1.4218032167615275</v>
      </c>
    </row>
    <row r="226" spans="57:98" ht="14.25" customHeight="1">
      <c r="BE226" s="23">
        <f t="shared" si="122"/>
        <v>2.0100000000000011</v>
      </c>
      <c r="BF226" s="37">
        <f t="shared" si="100"/>
        <v>1.4995252359533906</v>
      </c>
      <c r="BG226" s="37"/>
      <c r="BH226" s="37">
        <f t="shared" si="116"/>
        <v>1.4275997292055589</v>
      </c>
      <c r="BI226" s="37">
        <f t="shared" si="101"/>
        <v>4.0401000000000042</v>
      </c>
      <c r="BJ226" s="37">
        <f t="shared" si="102"/>
        <v>4.0401000000000042</v>
      </c>
      <c r="BK226" s="56">
        <f t="shared" si="103"/>
        <v>16.322408010000036</v>
      </c>
      <c r="BL226" s="37">
        <f t="shared" si="104"/>
        <v>2.0380409868277849</v>
      </c>
      <c r="BM226" s="37">
        <f t="shared" si="117"/>
        <v>2.8694754557031747</v>
      </c>
      <c r="BN226" s="37">
        <f t="shared" si="105"/>
        <v>5.7676456659633848</v>
      </c>
      <c r="BO226" s="38">
        <f t="shared" si="106"/>
        <v>8.1206010000000131</v>
      </c>
      <c r="CF226" s="39">
        <f t="shared" si="121"/>
        <v>2.0100000000000011</v>
      </c>
      <c r="CG226" s="40">
        <f t="shared" si="107"/>
        <v>1.4275997292055123</v>
      </c>
      <c r="CH226" s="40">
        <f t="shared" si="108"/>
        <v>1.4704384992391824</v>
      </c>
      <c r="CI226" s="40">
        <f t="shared" si="109"/>
        <v>4.0401000000000042</v>
      </c>
      <c r="CJ226" s="40">
        <f t="shared" si="110"/>
        <v>4.0401000000000042</v>
      </c>
      <c r="CK226" s="40">
        <f t="shared" si="111"/>
        <v>16.322408010000036</v>
      </c>
      <c r="CL226" s="40">
        <f t="shared" si="112"/>
        <v>2.1621893800447789</v>
      </c>
      <c r="CM226" s="40">
        <f t="shared" si="113"/>
        <v>2.9555813834707583</v>
      </c>
      <c r="CN226" s="40">
        <f t="shared" si="114"/>
        <v>5.9407185807762266</v>
      </c>
      <c r="CO226" s="41">
        <f t="shared" si="115"/>
        <v>8.1206010000000131</v>
      </c>
      <c r="CQ226" s="96">
        <f t="shared" si="118"/>
        <v>2.0100000000000011</v>
      </c>
      <c r="CR226" s="72">
        <f t="shared" si="119"/>
        <v>1.4704384992392014</v>
      </c>
      <c r="CS226" s="8"/>
      <c r="CT226" s="72">
        <f t="shared" si="120"/>
        <v>1.4275997292055123</v>
      </c>
    </row>
    <row r="227" spans="57:98" ht="14.25" customHeight="1">
      <c r="BE227" s="23">
        <f t="shared" si="122"/>
        <v>2.0200000000000009</v>
      </c>
      <c r="BF227" s="37">
        <f t="shared" si="100"/>
        <v>1.5056118747575604</v>
      </c>
      <c r="BG227" s="37"/>
      <c r="BH227" s="37">
        <f t="shared" si="116"/>
        <v>1.4333944192182817</v>
      </c>
      <c r="BI227" s="37">
        <f t="shared" si="101"/>
        <v>4.0804000000000036</v>
      </c>
      <c r="BJ227" s="37">
        <f t="shared" si="102"/>
        <v>4.0804000000000036</v>
      </c>
      <c r="BK227" s="56">
        <f t="shared" si="103"/>
        <v>16.649664160000029</v>
      </c>
      <c r="BL227" s="37">
        <f t="shared" si="104"/>
        <v>2.0546195610461151</v>
      </c>
      <c r="BM227" s="37">
        <f t="shared" si="117"/>
        <v>2.8954567268209304</v>
      </c>
      <c r="BN227" s="37">
        <f t="shared" si="105"/>
        <v>5.8488225881782814</v>
      </c>
      <c r="BO227" s="38">
        <f t="shared" si="106"/>
        <v>8.2424080000000117</v>
      </c>
      <c r="CF227" s="39">
        <f t="shared" si="121"/>
        <v>2.0200000000000009</v>
      </c>
      <c r="CG227" s="40">
        <f t="shared" si="107"/>
        <v>1.4333944192182351</v>
      </c>
      <c r="CH227" s="40">
        <f t="shared" si="108"/>
        <v>1.4764070737013018</v>
      </c>
      <c r="CI227" s="40">
        <f t="shared" si="109"/>
        <v>4.0804000000000036</v>
      </c>
      <c r="CJ227" s="40">
        <f t="shared" si="110"/>
        <v>4.0804000000000036</v>
      </c>
      <c r="CK227" s="40">
        <f t="shared" si="111"/>
        <v>16.649664160000029</v>
      </c>
      <c r="CL227" s="40">
        <f t="shared" si="112"/>
        <v>2.1797778472752412</v>
      </c>
      <c r="CM227" s="40">
        <f t="shared" si="113"/>
        <v>2.9823422888766307</v>
      </c>
      <c r="CN227" s="40">
        <f t="shared" si="114"/>
        <v>6.0243314235307972</v>
      </c>
      <c r="CO227" s="41">
        <f t="shared" si="115"/>
        <v>8.2424080000000117</v>
      </c>
      <c r="CQ227" s="96">
        <f t="shared" si="118"/>
        <v>2.0200000000000009</v>
      </c>
      <c r="CR227" s="72">
        <f t="shared" si="119"/>
        <v>1.4764070737013204</v>
      </c>
      <c r="CS227" s="8"/>
      <c r="CT227" s="72">
        <f t="shared" si="120"/>
        <v>1.4333944192182353</v>
      </c>
    </row>
    <row r="228" spans="57:98" ht="14.25" customHeight="1">
      <c r="BE228" s="23">
        <f t="shared" si="122"/>
        <v>2.0300000000000007</v>
      </c>
      <c r="BF228" s="37">
        <f t="shared" si="100"/>
        <v>1.5116965993125104</v>
      </c>
      <c r="BG228" s="37"/>
      <c r="BH228" s="37">
        <f t="shared" si="116"/>
        <v>1.4391872867997426</v>
      </c>
      <c r="BI228" s="37">
        <f t="shared" si="101"/>
        <v>4.1209000000000024</v>
      </c>
      <c r="BJ228" s="37">
        <f t="shared" si="102"/>
        <v>4.1209000000000024</v>
      </c>
      <c r="BK228" s="56">
        <f t="shared" si="103"/>
        <v>16.981816810000019</v>
      </c>
      <c r="BL228" s="37">
        <f t="shared" si="104"/>
        <v>2.0712600464860045</v>
      </c>
      <c r="BM228" s="37">
        <f t="shared" si="117"/>
        <v>2.9215501922034783</v>
      </c>
      <c r="BN228" s="37">
        <f t="shared" si="105"/>
        <v>5.9307468901730624</v>
      </c>
      <c r="BO228" s="38">
        <f t="shared" si="106"/>
        <v>8.3654270000000075</v>
      </c>
      <c r="CF228" s="39">
        <f t="shared" si="121"/>
        <v>2.0300000000000007</v>
      </c>
      <c r="CG228" s="40">
        <f t="shared" si="107"/>
        <v>1.439187286799696</v>
      </c>
      <c r="CH228" s="40">
        <f t="shared" si="108"/>
        <v>1.4823737710454621</v>
      </c>
      <c r="CI228" s="40">
        <f t="shared" si="109"/>
        <v>4.1209000000000024</v>
      </c>
      <c r="CJ228" s="40">
        <f t="shared" si="110"/>
        <v>4.1209000000000024</v>
      </c>
      <c r="CK228" s="40">
        <f t="shared" si="111"/>
        <v>16.981816810000019</v>
      </c>
      <c r="CL228" s="40">
        <f t="shared" si="112"/>
        <v>2.1974319970835441</v>
      </c>
      <c r="CM228" s="40">
        <f t="shared" si="113"/>
        <v>3.0092187552222889</v>
      </c>
      <c r="CN228" s="40">
        <f t="shared" si="114"/>
        <v>6.1087140731012486</v>
      </c>
      <c r="CO228" s="41">
        <f t="shared" si="115"/>
        <v>8.3654270000000075</v>
      </c>
      <c r="CQ228" s="96">
        <f t="shared" si="118"/>
        <v>2.0300000000000007</v>
      </c>
      <c r="CR228" s="72">
        <f t="shared" si="119"/>
        <v>1.4823737710454803</v>
      </c>
      <c r="CS228" s="8"/>
      <c r="CT228" s="72">
        <f t="shared" si="120"/>
        <v>1.439187286799696</v>
      </c>
    </row>
    <row r="229" spans="57:98" ht="14.25" customHeight="1">
      <c r="BE229" s="23">
        <f t="shared" si="122"/>
        <v>2.0400000000000005</v>
      </c>
      <c r="BF229" s="37">
        <f t="shared" si="100"/>
        <v>1.5177794096182404</v>
      </c>
      <c r="BG229" s="37"/>
      <c r="BH229" s="37">
        <f t="shared" si="116"/>
        <v>1.4449783319499416</v>
      </c>
      <c r="BI229" s="37">
        <f t="shared" si="101"/>
        <v>4.1616000000000017</v>
      </c>
      <c r="BJ229" s="37">
        <f t="shared" si="102"/>
        <v>4.1616000000000017</v>
      </c>
      <c r="BK229" s="56">
        <f t="shared" si="103"/>
        <v>17.318914560000014</v>
      </c>
      <c r="BL229" s="37">
        <f t="shared" si="104"/>
        <v>2.0879623798048357</v>
      </c>
      <c r="BM229" s="37">
        <f t="shared" si="117"/>
        <v>2.9477557971778818</v>
      </c>
      <c r="BN229" s="37">
        <f t="shared" si="105"/>
        <v>6.0134218262428796</v>
      </c>
      <c r="BO229" s="38">
        <f t="shared" si="106"/>
        <v>8.4896640000000048</v>
      </c>
      <c r="CF229" s="39">
        <f t="shared" si="121"/>
        <v>2.0400000000000005</v>
      </c>
      <c r="CG229" s="40">
        <f t="shared" si="107"/>
        <v>1.4449783319498948</v>
      </c>
      <c r="CH229" s="40">
        <f t="shared" si="108"/>
        <v>1.4883385912716636</v>
      </c>
      <c r="CI229" s="40">
        <f t="shared" si="109"/>
        <v>4.1616000000000017</v>
      </c>
      <c r="CJ229" s="40">
        <f t="shared" si="110"/>
        <v>4.1616000000000017</v>
      </c>
      <c r="CK229" s="40">
        <f t="shared" si="111"/>
        <v>17.318914560000014</v>
      </c>
      <c r="CL229" s="40">
        <f t="shared" si="112"/>
        <v>2.21515176226852</v>
      </c>
      <c r="CM229" s="40">
        <f t="shared" si="113"/>
        <v>3.0362107261941942</v>
      </c>
      <c r="CN229" s="40">
        <f t="shared" si="114"/>
        <v>6.1938698814361581</v>
      </c>
      <c r="CO229" s="41">
        <f t="shared" si="115"/>
        <v>8.4896640000000048</v>
      </c>
      <c r="CQ229" s="96">
        <f t="shared" si="118"/>
        <v>2.0400000000000005</v>
      </c>
      <c r="CR229" s="72">
        <f t="shared" si="119"/>
        <v>1.4883385912716816</v>
      </c>
      <c r="CS229" s="8"/>
      <c r="CT229" s="72">
        <f t="shared" si="120"/>
        <v>1.4449783319498948</v>
      </c>
    </row>
    <row r="230" spans="57:98" ht="14.25" customHeight="1">
      <c r="BE230" s="23">
        <f t="shared" si="122"/>
        <v>2.0500000000000003</v>
      </c>
      <c r="BF230" s="37">
        <f t="shared" si="100"/>
        <v>1.5238603056747502</v>
      </c>
      <c r="BG230" s="37"/>
      <c r="BH230" s="37">
        <f t="shared" si="116"/>
        <v>1.4507675546688785</v>
      </c>
      <c r="BI230" s="37">
        <f t="shared" si="101"/>
        <v>4.2025000000000015</v>
      </c>
      <c r="BJ230" s="37">
        <f t="shared" si="102"/>
        <v>4.2025000000000015</v>
      </c>
      <c r="BK230" s="56">
        <f t="shared" si="103"/>
        <v>17.661006250000014</v>
      </c>
      <c r="BL230" s="37">
        <f t="shared" si="104"/>
        <v>2.1047264976799176</v>
      </c>
      <c r="BM230" s="37">
        <f t="shared" si="117"/>
        <v>2.9740734870712013</v>
      </c>
      <c r="BN230" s="37">
        <f t="shared" si="105"/>
        <v>6.0968506484959644</v>
      </c>
      <c r="BO230" s="38">
        <f t="shared" si="106"/>
        <v>8.6151250000000044</v>
      </c>
      <c r="CF230" s="39">
        <f t="shared" si="121"/>
        <v>2.0500000000000003</v>
      </c>
      <c r="CG230" s="40">
        <f t="shared" si="107"/>
        <v>1.4507675546688319</v>
      </c>
      <c r="CH230" s="40">
        <f t="shared" si="108"/>
        <v>1.4943015343799062</v>
      </c>
      <c r="CI230" s="40">
        <f t="shared" si="109"/>
        <v>4.2025000000000015</v>
      </c>
      <c r="CJ230" s="40">
        <f t="shared" si="110"/>
        <v>4.2025000000000015</v>
      </c>
      <c r="CK230" s="40">
        <f t="shared" si="111"/>
        <v>17.661006250000014</v>
      </c>
      <c r="CL230" s="40">
        <f t="shared" si="112"/>
        <v>2.2329370756501419</v>
      </c>
      <c r="CM230" s="40">
        <f t="shared" si="113"/>
        <v>3.0633181454788083</v>
      </c>
      <c r="CN230" s="40">
        <f t="shared" si="114"/>
        <v>6.2798021982315584</v>
      </c>
      <c r="CO230" s="41">
        <f t="shared" si="115"/>
        <v>8.6151250000000044</v>
      </c>
      <c r="CQ230" s="96">
        <f t="shared" si="118"/>
        <v>2.0500000000000003</v>
      </c>
      <c r="CR230" s="72">
        <f t="shared" si="119"/>
        <v>1.4943015343799237</v>
      </c>
      <c r="CS230" s="8"/>
      <c r="CT230" s="72">
        <f t="shared" si="120"/>
        <v>1.4507675546688319</v>
      </c>
    </row>
    <row r="231" spans="57:98" ht="14.25" customHeight="1">
      <c r="BE231" s="23">
        <f t="shared" si="122"/>
        <v>2.06</v>
      </c>
      <c r="BF231" s="37">
        <f t="shared" si="100"/>
        <v>1.5299392874820401</v>
      </c>
      <c r="BG231" s="37"/>
      <c r="BH231" s="37">
        <f t="shared" si="116"/>
        <v>1.4565549549565535</v>
      </c>
      <c r="BI231" s="37">
        <f t="shared" si="101"/>
        <v>4.2435999999999998</v>
      </c>
      <c r="BJ231" s="37">
        <f t="shared" si="102"/>
        <v>4.2435999999999998</v>
      </c>
      <c r="BK231" s="56">
        <f t="shared" si="103"/>
        <v>18.008140959999999</v>
      </c>
      <c r="BL231" s="37">
        <f t="shared" si="104"/>
        <v>2.1215523368084876</v>
      </c>
      <c r="BM231" s="37">
        <f t="shared" si="117"/>
        <v>3.0005032072105005</v>
      </c>
      <c r="BN231" s="37">
        <f t="shared" si="105"/>
        <v>6.1810366068536302</v>
      </c>
      <c r="BO231" s="38">
        <f t="shared" si="106"/>
        <v>8.741816</v>
      </c>
      <c r="CF231" s="39">
        <f t="shared" si="121"/>
        <v>2.06</v>
      </c>
      <c r="CG231" s="40">
        <f t="shared" si="107"/>
        <v>1.4565549549565069</v>
      </c>
      <c r="CH231" s="40">
        <f t="shared" si="108"/>
        <v>1.50026260037019</v>
      </c>
      <c r="CI231" s="40">
        <f t="shared" si="109"/>
        <v>4.2435999999999998</v>
      </c>
      <c r="CJ231" s="40">
        <f t="shared" si="110"/>
        <v>4.2435999999999998</v>
      </c>
      <c r="CK231" s="40">
        <f t="shared" si="111"/>
        <v>18.008140959999999</v>
      </c>
      <c r="CL231" s="40">
        <f t="shared" si="112"/>
        <v>2.2507878700695243</v>
      </c>
      <c r="CM231" s="40">
        <f t="shared" si="113"/>
        <v>3.0905409567625917</v>
      </c>
      <c r="CN231" s="40">
        <f t="shared" si="114"/>
        <v>6.366514370930938</v>
      </c>
      <c r="CO231" s="41">
        <f t="shared" si="115"/>
        <v>8.741816</v>
      </c>
      <c r="CQ231" s="96">
        <f t="shared" si="118"/>
        <v>2.06</v>
      </c>
      <c r="CR231" s="72">
        <f t="shared" si="119"/>
        <v>1.5002626003702069</v>
      </c>
      <c r="CS231" s="8"/>
      <c r="CT231" s="72">
        <f t="shared" si="120"/>
        <v>1.4565549549565069</v>
      </c>
    </row>
    <row r="232" spans="57:98" ht="14.25" customHeight="1">
      <c r="BE232" s="23">
        <f t="shared" si="122"/>
        <v>2.0699999999999998</v>
      </c>
      <c r="BF232" s="37">
        <f t="shared" si="100"/>
        <v>1.53601635504011</v>
      </c>
      <c r="BG232" s="37"/>
      <c r="BH232" s="37">
        <f t="shared" si="116"/>
        <v>1.4623405328129666</v>
      </c>
      <c r="BI232" s="37">
        <f t="shared" si="101"/>
        <v>4.2848999999999995</v>
      </c>
      <c r="BJ232" s="37">
        <f t="shared" si="102"/>
        <v>4.2848999999999995</v>
      </c>
      <c r="BK232" s="56">
        <f t="shared" si="103"/>
        <v>18.360368009999995</v>
      </c>
      <c r="BL232" s="37">
        <f t="shared" si="104"/>
        <v>2.1384398339077109</v>
      </c>
      <c r="BM232" s="37">
        <f t="shared" si="117"/>
        <v>3.0270449029228406</v>
      </c>
      <c r="BN232" s="37">
        <f t="shared" si="105"/>
        <v>6.2659829490502803</v>
      </c>
      <c r="BO232" s="38">
        <f t="shared" si="106"/>
        <v>8.8697429999999979</v>
      </c>
      <c r="CF232" s="39">
        <f t="shared" si="121"/>
        <v>2.0699999999999998</v>
      </c>
      <c r="CG232" s="40">
        <f t="shared" si="107"/>
        <v>1.46234053281292</v>
      </c>
      <c r="CH232" s="40">
        <f t="shared" si="108"/>
        <v>1.5062217892425149</v>
      </c>
      <c r="CI232" s="40">
        <f t="shared" si="109"/>
        <v>4.2848999999999995</v>
      </c>
      <c r="CJ232" s="40">
        <f t="shared" si="110"/>
        <v>4.2848999999999995</v>
      </c>
      <c r="CK232" s="40">
        <f t="shared" si="111"/>
        <v>18.360368009999995</v>
      </c>
      <c r="CL232" s="40">
        <f t="shared" si="112"/>
        <v>2.268704078388923</v>
      </c>
      <c r="CM232" s="40">
        <f t="shared" si="113"/>
        <v>3.1178791037320055</v>
      </c>
      <c r="CN232" s="40">
        <f t="shared" si="114"/>
        <v>6.4540097447252514</v>
      </c>
      <c r="CO232" s="41">
        <f t="shared" si="115"/>
        <v>8.8697429999999979</v>
      </c>
      <c r="CQ232" s="96">
        <f t="shared" si="118"/>
        <v>2.0699999999999998</v>
      </c>
      <c r="CR232" s="72">
        <f t="shared" si="119"/>
        <v>1.5062217892425314</v>
      </c>
      <c r="CS232" s="8"/>
      <c r="CT232" s="72">
        <f t="shared" si="120"/>
        <v>1.46234053281292</v>
      </c>
    </row>
    <row r="233" spans="57:98" ht="14.25" customHeight="1">
      <c r="BE233" s="23">
        <f t="shared" si="122"/>
        <v>2.0799999999999996</v>
      </c>
      <c r="BF233" s="37">
        <f t="shared" si="100"/>
        <v>1.5420915083489597</v>
      </c>
      <c r="BG233" s="37"/>
      <c r="BH233" s="37">
        <f t="shared" si="116"/>
        <v>1.4681242882381174</v>
      </c>
      <c r="BI233" s="37">
        <f t="shared" si="101"/>
        <v>4.3263999999999987</v>
      </c>
      <c r="BJ233" s="37">
        <f t="shared" si="102"/>
        <v>4.3263999999999987</v>
      </c>
      <c r="BK233" s="56">
        <f t="shared" si="103"/>
        <v>18.717736959999989</v>
      </c>
      <c r="BL233" s="37">
        <f t="shared" si="104"/>
        <v>2.1553889257146785</v>
      </c>
      <c r="BM233" s="37">
        <f t="shared" si="117"/>
        <v>3.0536985195352835</v>
      </c>
      <c r="BN233" s="37">
        <f t="shared" si="105"/>
        <v>6.351692920633389</v>
      </c>
      <c r="BO233" s="38">
        <f t="shared" si="106"/>
        <v>8.9989119999999954</v>
      </c>
      <c r="CF233" s="39">
        <f t="shared" si="121"/>
        <v>2.0799999999999996</v>
      </c>
      <c r="CG233" s="40">
        <f t="shared" si="107"/>
        <v>1.468124288238071</v>
      </c>
      <c r="CH233" s="40">
        <f t="shared" si="108"/>
        <v>1.5121791009968808</v>
      </c>
      <c r="CI233" s="40">
        <f t="shared" si="109"/>
        <v>4.3263999999999987</v>
      </c>
      <c r="CJ233" s="40">
        <f t="shared" si="110"/>
        <v>4.3263999999999987</v>
      </c>
      <c r="CK233" s="40">
        <f t="shared" si="111"/>
        <v>18.717736959999989</v>
      </c>
      <c r="CL233" s="40">
        <f t="shared" si="112"/>
        <v>2.2866856334917345</v>
      </c>
      <c r="CM233" s="40">
        <f t="shared" si="113"/>
        <v>3.1453325300735115</v>
      </c>
      <c r="CN233" s="40">
        <f t="shared" si="114"/>
        <v>6.5422916625529028</v>
      </c>
      <c r="CO233" s="41">
        <f t="shared" si="115"/>
        <v>8.9989119999999954</v>
      </c>
      <c r="CQ233" s="96">
        <f t="shared" si="118"/>
        <v>2.0799999999999996</v>
      </c>
      <c r="CR233" s="72">
        <f t="shared" si="119"/>
        <v>1.5121791009968968</v>
      </c>
      <c r="CS233" s="8"/>
      <c r="CT233" s="72">
        <f t="shared" si="120"/>
        <v>1.468124288238071</v>
      </c>
    </row>
    <row r="234" spans="57:98" ht="14.25" customHeight="1">
      <c r="BE234" s="23">
        <f t="shared" si="122"/>
        <v>2.0899999999999994</v>
      </c>
      <c r="BF234" s="37">
        <f t="shared" si="100"/>
        <v>1.5481647474085896</v>
      </c>
      <c r="BG234" s="37"/>
      <c r="BH234" s="37">
        <f t="shared" si="116"/>
        <v>1.4739062212320064</v>
      </c>
      <c r="BI234" s="37">
        <f t="shared" si="101"/>
        <v>4.3680999999999974</v>
      </c>
      <c r="BJ234" s="37">
        <f t="shared" si="102"/>
        <v>4.3680999999999974</v>
      </c>
      <c r="BK234" s="56">
        <f t="shared" si="103"/>
        <v>19.080297609999977</v>
      </c>
      <c r="BL234" s="37">
        <f t="shared" si="104"/>
        <v>2.1723995489864123</v>
      </c>
      <c r="BM234" s="37">
        <f t="shared" si="117"/>
        <v>3.0804640023748924</v>
      </c>
      <c r="BN234" s="37">
        <f t="shared" si="105"/>
        <v>6.4381697649635239</v>
      </c>
      <c r="BO234" s="38">
        <f t="shared" si="106"/>
        <v>9.1293289999999914</v>
      </c>
      <c r="CF234" s="39">
        <f t="shared" si="121"/>
        <v>2.0899999999999994</v>
      </c>
      <c r="CG234" s="40">
        <f t="shared" si="107"/>
        <v>1.47390622123196</v>
      </c>
      <c r="CH234" s="40">
        <f t="shared" si="108"/>
        <v>1.5181345356332876</v>
      </c>
      <c r="CI234" s="40">
        <f t="shared" si="109"/>
        <v>4.3680999999999974</v>
      </c>
      <c r="CJ234" s="40">
        <f t="shared" si="110"/>
        <v>4.3680999999999974</v>
      </c>
      <c r="CK234" s="40">
        <f t="shared" si="111"/>
        <v>19.080297609999977</v>
      </c>
      <c r="CL234" s="40">
        <f t="shared" si="112"/>
        <v>2.3047324682824977</v>
      </c>
      <c r="CM234" s="40">
        <f t="shared" si="113"/>
        <v>3.1729011794735702</v>
      </c>
      <c r="CN234" s="40">
        <f t="shared" si="114"/>
        <v>6.6313634650997599</v>
      </c>
      <c r="CO234" s="41">
        <f t="shared" si="115"/>
        <v>9.1293289999999914</v>
      </c>
      <c r="CQ234" s="96">
        <f t="shared" si="118"/>
        <v>2.0899999999999994</v>
      </c>
      <c r="CR234" s="72">
        <f t="shared" si="119"/>
        <v>1.5181345356333036</v>
      </c>
      <c r="CS234" s="8"/>
      <c r="CT234" s="72">
        <f t="shared" si="120"/>
        <v>1.47390622123196</v>
      </c>
    </row>
    <row r="235" spans="57:98" ht="14.25" customHeight="1">
      <c r="BE235" s="23">
        <f t="shared" si="122"/>
        <v>2.0999999999999992</v>
      </c>
      <c r="BF235" s="37">
        <f t="shared" si="100"/>
        <v>1.5542360722189996</v>
      </c>
      <c r="BG235" s="37"/>
      <c r="BH235" s="37">
        <f t="shared" si="116"/>
        <v>1.4796863317946338</v>
      </c>
      <c r="BI235" s="37">
        <f t="shared" si="101"/>
        <v>4.4099999999999966</v>
      </c>
      <c r="BJ235" s="37">
        <f t="shared" si="102"/>
        <v>4.4099999999999966</v>
      </c>
      <c r="BK235" s="56">
        <f t="shared" si="103"/>
        <v>19.448099999999968</v>
      </c>
      <c r="BL235" s="37">
        <f t="shared" si="104"/>
        <v>2.1894716404998591</v>
      </c>
      <c r="BM235" s="37">
        <f t="shared" si="117"/>
        <v>3.1073412967687299</v>
      </c>
      <c r="BN235" s="37">
        <f t="shared" si="105"/>
        <v>6.5254167232143301</v>
      </c>
      <c r="BO235" s="38">
        <f t="shared" si="106"/>
        <v>9.2609999999999886</v>
      </c>
      <c r="CF235" s="39">
        <f t="shared" si="121"/>
        <v>2.0999999999999992</v>
      </c>
      <c r="CG235" s="40">
        <f t="shared" si="107"/>
        <v>1.4796863317945872</v>
      </c>
      <c r="CH235" s="40">
        <f t="shared" si="108"/>
        <v>1.5240880931517358</v>
      </c>
      <c r="CI235" s="40">
        <f t="shared" si="109"/>
        <v>4.4099999999999966</v>
      </c>
      <c r="CJ235" s="40">
        <f t="shared" si="110"/>
        <v>4.4099999999999966</v>
      </c>
      <c r="CK235" s="40">
        <f t="shared" si="111"/>
        <v>19.448099999999968</v>
      </c>
      <c r="CL235" s="40">
        <f t="shared" si="112"/>
        <v>2.322844515686894</v>
      </c>
      <c r="CM235" s="40">
        <f t="shared" si="113"/>
        <v>3.2005849956186441</v>
      </c>
      <c r="CN235" s="40">
        <f t="shared" si="114"/>
        <v>6.7212284907991497</v>
      </c>
      <c r="CO235" s="41">
        <f t="shared" si="115"/>
        <v>9.2609999999999886</v>
      </c>
      <c r="CQ235" s="96">
        <f t="shared" si="118"/>
        <v>2.0999999999999992</v>
      </c>
      <c r="CR235" s="72">
        <f t="shared" si="119"/>
        <v>1.5240880931517511</v>
      </c>
      <c r="CS235" s="8"/>
      <c r="CT235" s="72">
        <f t="shared" si="120"/>
        <v>1.4796863317945872</v>
      </c>
    </row>
    <row r="236" spans="57:98" ht="14.25" customHeight="1">
      <c r="BE236" s="23">
        <f t="shared" si="122"/>
        <v>2.109999999999999</v>
      </c>
      <c r="BF236" s="37">
        <f t="shared" si="100"/>
        <v>1.5603054827801894</v>
      </c>
      <c r="BG236" s="37"/>
      <c r="BH236" s="37">
        <f t="shared" si="116"/>
        <v>1.4854646199259989</v>
      </c>
      <c r="BI236" s="37">
        <f t="shared" si="101"/>
        <v>4.4520999999999953</v>
      </c>
      <c r="BJ236" s="37">
        <f t="shared" si="102"/>
        <v>4.4520999999999953</v>
      </c>
      <c r="BK236" s="56">
        <f t="shared" si="103"/>
        <v>19.821194409999958</v>
      </c>
      <c r="BL236" s="37">
        <f t="shared" si="104"/>
        <v>2.2066051370518922</v>
      </c>
      <c r="BM236" s="37">
        <f t="shared" si="117"/>
        <v>3.1343303480438562</v>
      </c>
      <c r="BN236" s="37">
        <f t="shared" si="105"/>
        <v>6.6134370343725326</v>
      </c>
      <c r="BO236" s="38">
        <f t="shared" si="106"/>
        <v>9.393930999999986</v>
      </c>
      <c r="CF236" s="39">
        <f t="shared" si="121"/>
        <v>2.109999999999999</v>
      </c>
      <c r="CG236" s="40">
        <f t="shared" si="107"/>
        <v>1.4854646199259522</v>
      </c>
      <c r="CH236" s="40">
        <f t="shared" si="108"/>
        <v>1.5300397735522249</v>
      </c>
      <c r="CI236" s="40">
        <f t="shared" si="109"/>
        <v>4.4520999999999953</v>
      </c>
      <c r="CJ236" s="40">
        <f t="shared" si="110"/>
        <v>4.4520999999999953</v>
      </c>
      <c r="CK236" s="40">
        <f t="shared" si="111"/>
        <v>19.821194409999958</v>
      </c>
      <c r="CL236" s="40">
        <f t="shared" si="112"/>
        <v>2.3410217086517435</v>
      </c>
      <c r="CM236" s="40">
        <f t="shared" si="113"/>
        <v>3.2283839221951931</v>
      </c>
      <c r="CN236" s="40">
        <f t="shared" si="114"/>
        <v>6.8118900758318528</v>
      </c>
      <c r="CO236" s="41">
        <f t="shared" si="115"/>
        <v>9.393930999999986</v>
      </c>
      <c r="CQ236" s="96">
        <f t="shared" si="118"/>
        <v>2.109999999999999</v>
      </c>
      <c r="CR236" s="72">
        <f t="shared" si="119"/>
        <v>1.53003977355224</v>
      </c>
      <c r="CS236" s="8"/>
      <c r="CT236" s="72">
        <f t="shared" si="120"/>
        <v>1.4854646199259522</v>
      </c>
    </row>
    <row r="237" spans="57:98" ht="14.25" customHeight="1">
      <c r="BE237" s="23">
        <f t="shared" si="122"/>
        <v>2.1199999999999988</v>
      </c>
      <c r="BF237" s="37">
        <f t="shared" si="100"/>
        <v>1.5663729790921592</v>
      </c>
      <c r="BG237" s="37"/>
      <c r="BH237" s="37">
        <f t="shared" si="116"/>
        <v>1.491241085626102</v>
      </c>
      <c r="BI237" s="37">
        <f t="shared" si="101"/>
        <v>4.4943999999999944</v>
      </c>
      <c r="BJ237" s="37">
        <f t="shared" si="102"/>
        <v>4.4943999999999944</v>
      </c>
      <c r="BK237" s="56">
        <f t="shared" si="103"/>
        <v>20.199631359999948</v>
      </c>
      <c r="BL237" s="37">
        <f t="shared" si="104"/>
        <v>2.2237999754593152</v>
      </c>
      <c r="BM237" s="37">
        <f t="shared" si="117"/>
        <v>3.1614311015273344</v>
      </c>
      <c r="BN237" s="37">
        <f t="shared" si="105"/>
        <v>6.7022339352379445</v>
      </c>
      <c r="BO237" s="38">
        <f t="shared" si="106"/>
        <v>9.5281279999999828</v>
      </c>
      <c r="CF237" s="39">
        <f t="shared" si="121"/>
        <v>2.1199999999999988</v>
      </c>
      <c r="CG237" s="40">
        <f t="shared" si="107"/>
        <v>1.4912410856260556</v>
      </c>
      <c r="CH237" s="40">
        <f t="shared" si="108"/>
        <v>1.5359895768347556</v>
      </c>
      <c r="CI237" s="40">
        <f t="shared" si="109"/>
        <v>4.4943999999999944</v>
      </c>
      <c r="CJ237" s="40">
        <f t="shared" si="110"/>
        <v>4.4943999999999944</v>
      </c>
      <c r="CK237" s="40">
        <f t="shared" si="111"/>
        <v>20.199631359999948</v>
      </c>
      <c r="CL237" s="40">
        <f t="shared" si="112"/>
        <v>2.3592639801450113</v>
      </c>
      <c r="CM237" s="40">
        <f t="shared" si="113"/>
        <v>3.2562979028896799</v>
      </c>
      <c r="CN237" s="40">
        <f t="shared" si="114"/>
        <v>6.9033515541261172</v>
      </c>
      <c r="CO237" s="41">
        <f t="shared" si="115"/>
        <v>9.5281279999999828</v>
      </c>
      <c r="CQ237" s="96">
        <f t="shared" si="118"/>
        <v>2.1199999999999988</v>
      </c>
      <c r="CR237" s="72">
        <f t="shared" si="119"/>
        <v>1.5359895768347698</v>
      </c>
      <c r="CS237" s="8"/>
      <c r="CT237" s="72">
        <f t="shared" si="120"/>
        <v>1.4912410856260556</v>
      </c>
    </row>
    <row r="238" spans="57:98" ht="14.25" customHeight="1">
      <c r="BE238" s="23">
        <f t="shared" si="122"/>
        <v>2.1299999999999986</v>
      </c>
      <c r="BF238" s="37">
        <f t="shared" si="100"/>
        <v>1.572438561154909</v>
      </c>
      <c r="BG238" s="37"/>
      <c r="BH238" s="37">
        <f t="shared" si="116"/>
        <v>1.4970157288949431</v>
      </c>
      <c r="BI238" s="37">
        <f t="shared" si="101"/>
        <v>4.5368999999999939</v>
      </c>
      <c r="BJ238" s="37">
        <f t="shared" si="102"/>
        <v>4.5368999999999939</v>
      </c>
      <c r="BK238" s="56">
        <f t="shared" si="103"/>
        <v>20.583461609999944</v>
      </c>
      <c r="BL238" s="37">
        <f t="shared" si="104"/>
        <v>2.2410560925588578</v>
      </c>
      <c r="BM238" s="37">
        <f t="shared" si="117"/>
        <v>3.1886435025462267</v>
      </c>
      <c r="BN238" s="37">
        <f t="shared" si="105"/>
        <v>6.791810660423458</v>
      </c>
      <c r="BO238" s="38">
        <f t="shared" si="106"/>
        <v>9.6635969999999798</v>
      </c>
      <c r="CF238" s="39">
        <f t="shared" si="121"/>
        <v>2.1299999999999986</v>
      </c>
      <c r="CG238" s="40">
        <f t="shared" si="107"/>
        <v>1.4970157288948969</v>
      </c>
      <c r="CH238" s="40">
        <f t="shared" si="108"/>
        <v>1.541937502999327</v>
      </c>
      <c r="CI238" s="40">
        <f t="shared" si="109"/>
        <v>4.5368999999999939</v>
      </c>
      <c r="CJ238" s="40">
        <f t="shared" si="110"/>
        <v>4.5368999999999939</v>
      </c>
      <c r="CK238" s="40">
        <f t="shared" si="111"/>
        <v>20.583461609999944</v>
      </c>
      <c r="CL238" s="40">
        <f t="shared" si="112"/>
        <v>2.3775712631557995</v>
      </c>
      <c r="CM238" s="40">
        <f t="shared" si="113"/>
        <v>3.2843268813885644</v>
      </c>
      <c r="CN238" s="40">
        <f t="shared" si="114"/>
        <v>6.9956162573576375</v>
      </c>
      <c r="CO238" s="41">
        <f t="shared" si="115"/>
        <v>9.6635969999999798</v>
      </c>
      <c r="CQ238" s="96">
        <f t="shared" si="118"/>
        <v>2.1299999999999986</v>
      </c>
      <c r="CR238" s="72">
        <f t="shared" si="119"/>
        <v>1.5419375029993407</v>
      </c>
      <c r="CS238" s="8"/>
      <c r="CT238" s="72">
        <f t="shared" si="120"/>
        <v>1.4970157288948969</v>
      </c>
    </row>
    <row r="239" spans="57:98" ht="14.25" customHeight="1">
      <c r="BE239" s="23">
        <f t="shared" si="122"/>
        <v>2.1399999999999983</v>
      </c>
      <c r="BF239" s="37">
        <f t="shared" si="100"/>
        <v>1.5785022289684392</v>
      </c>
      <c r="BG239" s="37"/>
      <c r="BH239" s="37">
        <f t="shared" si="116"/>
        <v>1.5027885497325226</v>
      </c>
      <c r="BI239" s="37">
        <f t="shared" si="101"/>
        <v>4.579599999999993</v>
      </c>
      <c r="BJ239" s="37">
        <f t="shared" si="102"/>
        <v>4.579599999999993</v>
      </c>
      <c r="BK239" s="56">
        <f t="shared" si="103"/>
        <v>20.972736159999936</v>
      </c>
      <c r="BL239" s="37">
        <f t="shared" si="104"/>
        <v>2.2583734252071785</v>
      </c>
      <c r="BM239" s="37">
        <f t="shared" si="117"/>
        <v>3.2159674964275959</v>
      </c>
      <c r="BN239" s="37">
        <f t="shared" si="105"/>
        <v>6.8821704423550498</v>
      </c>
      <c r="BO239" s="38">
        <f t="shared" si="106"/>
        <v>9.8003439999999777</v>
      </c>
      <c r="CF239" s="39">
        <f t="shared" si="121"/>
        <v>2.1399999999999983</v>
      </c>
      <c r="CG239" s="40">
        <f t="shared" si="107"/>
        <v>1.502788549732476</v>
      </c>
      <c r="CH239" s="40">
        <f t="shared" si="108"/>
        <v>1.5478835520459393</v>
      </c>
      <c r="CI239" s="40">
        <f t="shared" si="109"/>
        <v>4.579599999999993</v>
      </c>
      <c r="CJ239" s="40">
        <f t="shared" si="110"/>
        <v>4.579599999999993</v>
      </c>
      <c r="CK239" s="40">
        <f t="shared" si="111"/>
        <v>20.972736159999936</v>
      </c>
      <c r="CL239" s="40">
        <f t="shared" si="112"/>
        <v>2.395943490694354</v>
      </c>
      <c r="CM239" s="40">
        <f t="shared" si="113"/>
        <v>3.3124708013783075</v>
      </c>
      <c r="CN239" s="40">
        <f t="shared" si="114"/>
        <v>7.0886875149495729</v>
      </c>
      <c r="CO239" s="41">
        <f t="shared" si="115"/>
        <v>9.8003439999999777</v>
      </c>
      <c r="CQ239" s="96">
        <f t="shared" si="118"/>
        <v>2.1399999999999983</v>
      </c>
      <c r="CR239" s="72">
        <f t="shared" si="119"/>
        <v>1.5478835520459528</v>
      </c>
      <c r="CS239" s="8"/>
      <c r="CT239" s="72">
        <f t="shared" si="120"/>
        <v>1.502788549732476</v>
      </c>
    </row>
    <row r="240" spans="57:98" ht="14.25" customHeight="1">
      <c r="BE240" s="23">
        <f t="shared" si="122"/>
        <v>2.1499999999999981</v>
      </c>
      <c r="BF240" s="37">
        <f t="shared" si="100"/>
        <v>1.5845639825327489</v>
      </c>
      <c r="BG240" s="37"/>
      <c r="BH240" s="37">
        <f t="shared" si="116"/>
        <v>1.5085595481388399</v>
      </c>
      <c r="BI240" s="37">
        <f t="shared" si="101"/>
        <v>4.6224999999999916</v>
      </c>
      <c r="BJ240" s="37">
        <f t="shared" si="102"/>
        <v>4.6224999999999916</v>
      </c>
      <c r="BK240" s="56">
        <f t="shared" si="103"/>
        <v>21.367506249999924</v>
      </c>
      <c r="BL240" s="37">
        <f t="shared" si="104"/>
        <v>2.2757519102808605</v>
      </c>
      <c r="BM240" s="37">
        <f t="shared" si="117"/>
        <v>3.2434030284985029</v>
      </c>
      <c r="BN240" s="37">
        <f t="shared" si="105"/>
        <v>6.9733165112717748</v>
      </c>
      <c r="BO240" s="38">
        <f t="shared" si="106"/>
        <v>9.938374999999974</v>
      </c>
      <c r="CF240" s="39">
        <f t="shared" si="121"/>
        <v>2.1499999999999981</v>
      </c>
      <c r="CG240" s="40">
        <f t="shared" si="107"/>
        <v>1.5085595481387934</v>
      </c>
      <c r="CH240" s="40">
        <f t="shared" si="108"/>
        <v>1.553827723974593</v>
      </c>
      <c r="CI240" s="40">
        <f t="shared" si="109"/>
        <v>4.6224999999999916</v>
      </c>
      <c r="CJ240" s="40">
        <f t="shared" si="110"/>
        <v>4.6224999999999916</v>
      </c>
      <c r="CK240" s="40">
        <f t="shared" si="111"/>
        <v>21.367506249999924</v>
      </c>
      <c r="CL240" s="40">
        <f t="shared" si="112"/>
        <v>2.4143805957920641</v>
      </c>
      <c r="CM240" s="40">
        <f t="shared" si="113"/>
        <v>3.3407296065453722</v>
      </c>
      <c r="CN240" s="40">
        <f t="shared" si="114"/>
        <v>7.1825686540725435</v>
      </c>
      <c r="CO240" s="41">
        <f t="shared" si="115"/>
        <v>9.938374999999974</v>
      </c>
      <c r="CQ240" s="96">
        <f t="shared" si="118"/>
        <v>2.1499999999999981</v>
      </c>
      <c r="CR240" s="72">
        <f t="shared" si="119"/>
        <v>1.5538277239746063</v>
      </c>
      <c r="CS240" s="8"/>
      <c r="CT240" s="72">
        <f t="shared" si="120"/>
        <v>1.5085595481387934</v>
      </c>
    </row>
    <row r="241" spans="57:98" ht="14.25" customHeight="1">
      <c r="BE241" s="23">
        <f t="shared" si="122"/>
        <v>2.1599999999999979</v>
      </c>
      <c r="BF241" s="37">
        <f t="shared" si="100"/>
        <v>1.5906238218478388</v>
      </c>
      <c r="BG241" s="37"/>
      <c r="BH241" s="37">
        <f t="shared" si="116"/>
        <v>1.5143287241138952</v>
      </c>
      <c r="BI241" s="37">
        <f t="shared" si="101"/>
        <v>4.6655999999999906</v>
      </c>
      <c r="BJ241" s="37">
        <f t="shared" si="102"/>
        <v>4.6655999999999906</v>
      </c>
      <c r="BK241" s="56">
        <f t="shared" si="103"/>
        <v>21.767823359999912</v>
      </c>
      <c r="BL241" s="37">
        <f t="shared" si="104"/>
        <v>2.2931914846764179</v>
      </c>
      <c r="BM241" s="37">
        <f t="shared" si="117"/>
        <v>3.2709500440860104</v>
      </c>
      <c r="BN241" s="37">
        <f t="shared" si="105"/>
        <v>7.0652520952257749</v>
      </c>
      <c r="BO241" s="38">
        <f t="shared" si="106"/>
        <v>10.077695999999969</v>
      </c>
      <c r="CF241" s="39">
        <f t="shared" si="121"/>
        <v>2.1599999999999979</v>
      </c>
      <c r="CG241" s="40">
        <f t="shared" si="107"/>
        <v>1.5143287241138488</v>
      </c>
      <c r="CH241" s="40">
        <f t="shared" si="108"/>
        <v>1.5597700187852879</v>
      </c>
      <c r="CI241" s="40">
        <f t="shared" si="109"/>
        <v>4.6655999999999906</v>
      </c>
      <c r="CJ241" s="40">
        <f t="shared" si="110"/>
        <v>4.6655999999999906</v>
      </c>
      <c r="CK241" s="40">
        <f t="shared" si="111"/>
        <v>21.767823359999912</v>
      </c>
      <c r="CL241" s="40">
        <f t="shared" si="112"/>
        <v>2.4328825115014574</v>
      </c>
      <c r="CM241" s="40">
        <f t="shared" si="113"/>
        <v>3.3691032405762185</v>
      </c>
      <c r="CN241" s="40">
        <f t="shared" si="114"/>
        <v>7.2772629996446243</v>
      </c>
      <c r="CO241" s="41">
        <f t="shared" si="115"/>
        <v>10.077695999999969</v>
      </c>
      <c r="CQ241" s="96">
        <f t="shared" si="118"/>
        <v>2.1599999999999979</v>
      </c>
      <c r="CR241" s="72">
        <f t="shared" si="119"/>
        <v>1.5597700187853005</v>
      </c>
      <c r="CS241" s="8"/>
      <c r="CT241" s="72">
        <f t="shared" si="120"/>
        <v>1.5143287241138488</v>
      </c>
    </row>
    <row r="242" spans="57:98" ht="14.25" customHeight="1">
      <c r="BE242" s="23">
        <f t="shared" si="122"/>
        <v>2.1699999999999977</v>
      </c>
      <c r="BF242" s="37">
        <f t="shared" si="100"/>
        <v>1.5966817469137087</v>
      </c>
      <c r="BG242" s="37"/>
      <c r="BH242" s="37">
        <f t="shared" si="116"/>
        <v>1.5200960776576886</v>
      </c>
      <c r="BI242" s="37">
        <f t="shared" si="101"/>
        <v>4.7088999999999901</v>
      </c>
      <c r="BJ242" s="37">
        <f t="shared" si="102"/>
        <v>4.7088999999999901</v>
      </c>
      <c r="BK242" s="56">
        <f t="shared" si="103"/>
        <v>22.173739209999908</v>
      </c>
      <c r="BL242" s="37">
        <f t="shared" si="104"/>
        <v>2.3106920853102899</v>
      </c>
      <c r="BM242" s="37">
        <f t="shared" si="117"/>
        <v>3.2986084885171807</v>
      </c>
      <c r="BN242" s="37">
        <f t="shared" si="105"/>
        <v>7.157980420082275</v>
      </c>
      <c r="BO242" s="38">
        <f t="shared" si="106"/>
        <v>10.218312999999968</v>
      </c>
      <c r="CF242" s="39">
        <f t="shared" si="121"/>
        <v>2.1699999999999977</v>
      </c>
      <c r="CG242" s="40">
        <f t="shared" si="107"/>
        <v>1.5200960776576422</v>
      </c>
      <c r="CH242" s="40">
        <f t="shared" si="108"/>
        <v>1.5657104364780237</v>
      </c>
      <c r="CI242" s="40">
        <f t="shared" si="109"/>
        <v>4.7088999999999901</v>
      </c>
      <c r="CJ242" s="40">
        <f t="shared" si="110"/>
        <v>4.7088999999999901</v>
      </c>
      <c r="CK242" s="40">
        <f t="shared" si="111"/>
        <v>22.173739209999908</v>
      </c>
      <c r="CL242" s="40">
        <f t="shared" si="112"/>
        <v>2.4514491708962032</v>
      </c>
      <c r="CM242" s="40">
        <f t="shared" si="113"/>
        <v>3.3975916471573075</v>
      </c>
      <c r="CN242" s="40">
        <f t="shared" si="114"/>
        <v>7.37277387433135</v>
      </c>
      <c r="CO242" s="41">
        <f t="shared" si="115"/>
        <v>10.218312999999968</v>
      </c>
      <c r="CQ242" s="96">
        <f t="shared" si="118"/>
        <v>2.1699999999999977</v>
      </c>
      <c r="CR242" s="72">
        <f t="shared" si="119"/>
        <v>1.5657104364780359</v>
      </c>
      <c r="CS242" s="8"/>
      <c r="CT242" s="72">
        <f t="shared" si="120"/>
        <v>1.5200960776576422</v>
      </c>
    </row>
    <row r="243" spans="57:98" ht="14.25" customHeight="1">
      <c r="BE243" s="23">
        <f t="shared" si="122"/>
        <v>2.1799999999999975</v>
      </c>
      <c r="BF243" s="37">
        <f t="shared" si="100"/>
        <v>1.6027377577303585</v>
      </c>
      <c r="BG243" s="37"/>
      <c r="BH243" s="37">
        <f t="shared" si="116"/>
        <v>1.5258616087702201</v>
      </c>
      <c r="BI243" s="37">
        <f t="shared" si="101"/>
        <v>4.7523999999999891</v>
      </c>
      <c r="BJ243" s="37">
        <f t="shared" si="102"/>
        <v>4.7523999999999891</v>
      </c>
      <c r="BK243" s="56">
        <f t="shared" si="103"/>
        <v>22.585305759999898</v>
      </c>
      <c r="BL243" s="37">
        <f t="shared" si="104"/>
        <v>2.3282536491188446</v>
      </c>
      <c r="BM243" s="37">
        <f t="shared" si="117"/>
        <v>3.326378307119076</v>
      </c>
      <c r="BN243" s="37">
        <f t="shared" si="105"/>
        <v>7.2515047095195779</v>
      </c>
      <c r="BO243" s="38">
        <f t="shared" si="106"/>
        <v>10.360231999999964</v>
      </c>
      <c r="CF243" s="39">
        <f t="shared" si="121"/>
        <v>2.1799999999999975</v>
      </c>
      <c r="CG243" s="40">
        <f t="shared" si="107"/>
        <v>1.5258616087701737</v>
      </c>
      <c r="CH243" s="40">
        <f t="shared" si="108"/>
        <v>1.5716489770528008</v>
      </c>
      <c r="CI243" s="40">
        <f t="shared" si="109"/>
        <v>4.7523999999999891</v>
      </c>
      <c r="CJ243" s="40">
        <f t="shared" si="110"/>
        <v>4.7523999999999891</v>
      </c>
      <c r="CK243" s="40">
        <f t="shared" si="111"/>
        <v>22.585305759999898</v>
      </c>
      <c r="CL243" s="40">
        <f t="shared" si="112"/>
        <v>2.4700805070711152</v>
      </c>
      <c r="CM243" s="40">
        <f t="shared" si="113"/>
        <v>3.4261947699751016</v>
      </c>
      <c r="CN243" s="40">
        <f t="shared" si="114"/>
        <v>7.4691045985457132</v>
      </c>
      <c r="CO243" s="41">
        <f t="shared" si="115"/>
        <v>10.360231999999964</v>
      </c>
      <c r="CQ243" s="96">
        <f t="shared" si="118"/>
        <v>2.1799999999999975</v>
      </c>
      <c r="CR243" s="72">
        <f t="shared" si="119"/>
        <v>1.5716489770528124</v>
      </c>
      <c r="CS243" s="8"/>
      <c r="CT243" s="72">
        <f t="shared" si="120"/>
        <v>1.5258616087701737</v>
      </c>
    </row>
    <row r="244" spans="57:98" ht="14.25" customHeight="1">
      <c r="BE244" s="23">
        <f t="shared" si="122"/>
        <v>2.1899999999999973</v>
      </c>
      <c r="BF244" s="37">
        <f t="shared" si="100"/>
        <v>1.6087918542977884</v>
      </c>
      <c r="BG244" s="37"/>
      <c r="BH244" s="37">
        <f t="shared" si="116"/>
        <v>1.5316253174514896</v>
      </c>
      <c r="BI244" s="37">
        <f t="shared" si="101"/>
        <v>4.7960999999999885</v>
      </c>
      <c r="BJ244" s="37">
        <f t="shared" si="102"/>
        <v>4.7960999999999885</v>
      </c>
      <c r="BK244" s="56">
        <f t="shared" si="103"/>
        <v>23.00257520999989</v>
      </c>
      <c r="BL244" s="37">
        <f t="shared" si="104"/>
        <v>2.3458761130583761</v>
      </c>
      <c r="BM244" s="37">
        <f t="shared" si="117"/>
        <v>3.3542594452187577</v>
      </c>
      <c r="BN244" s="37">
        <f t="shared" si="105"/>
        <v>7.3458281850290712</v>
      </c>
      <c r="BO244" s="38">
        <f t="shared" si="106"/>
        <v>10.503458999999962</v>
      </c>
      <c r="CF244" s="39">
        <f t="shared" si="121"/>
        <v>2.1899999999999973</v>
      </c>
      <c r="CG244" s="40">
        <f t="shared" si="107"/>
        <v>1.5316253174514429</v>
      </c>
      <c r="CH244" s="40">
        <f t="shared" si="108"/>
        <v>1.5775856405096185</v>
      </c>
      <c r="CI244" s="40">
        <f t="shared" si="109"/>
        <v>4.7960999999999885</v>
      </c>
      <c r="CJ244" s="40">
        <f t="shared" si="110"/>
        <v>4.7960999999999885</v>
      </c>
      <c r="CK244" s="40">
        <f t="shared" si="111"/>
        <v>23.00257520999989</v>
      </c>
      <c r="CL244" s="40">
        <f t="shared" si="112"/>
        <v>2.488776453142143</v>
      </c>
      <c r="CM244" s="40">
        <f t="shared" si="113"/>
        <v>3.4549125527160602</v>
      </c>
      <c r="CN244" s="40">
        <f t="shared" si="114"/>
        <v>7.5662584904481633</v>
      </c>
      <c r="CO244" s="41">
        <f t="shared" si="115"/>
        <v>10.503458999999962</v>
      </c>
      <c r="CQ244" s="96">
        <f t="shared" si="118"/>
        <v>2.1899999999999973</v>
      </c>
      <c r="CR244" s="72">
        <f t="shared" si="119"/>
        <v>1.57758564050963</v>
      </c>
      <c r="CS244" s="8"/>
      <c r="CT244" s="72">
        <f t="shared" si="120"/>
        <v>1.5316253174514429</v>
      </c>
    </row>
    <row r="245" spans="57:98" ht="14.25" customHeight="1">
      <c r="BE245" s="23">
        <f t="shared" si="122"/>
        <v>2.1999999999999971</v>
      </c>
      <c r="BF245" s="37">
        <f t="shared" si="100"/>
        <v>1.6148440366159982</v>
      </c>
      <c r="BG245" s="37"/>
      <c r="BH245" s="37">
        <f t="shared" si="116"/>
        <v>1.5373872037014968</v>
      </c>
      <c r="BI245" s="37">
        <f t="shared" si="101"/>
        <v>4.8399999999999874</v>
      </c>
      <c r="BJ245" s="37">
        <f t="shared" si="102"/>
        <v>4.8399999999999874</v>
      </c>
      <c r="BK245" s="56">
        <f t="shared" si="103"/>
        <v>23.425599999999879</v>
      </c>
      <c r="BL245" s="37">
        <f t="shared" si="104"/>
        <v>2.3635594141051079</v>
      </c>
      <c r="BM245" s="37">
        <f t="shared" si="117"/>
        <v>3.3822518481432886</v>
      </c>
      <c r="BN245" s="37">
        <f t="shared" si="105"/>
        <v>7.4409540659152258</v>
      </c>
      <c r="BO245" s="38">
        <f t="shared" si="106"/>
        <v>10.647999999999959</v>
      </c>
      <c r="CF245" s="39">
        <f t="shared" si="121"/>
        <v>2.1999999999999971</v>
      </c>
      <c r="CG245" s="40">
        <f t="shared" si="107"/>
        <v>1.5373872037014507</v>
      </c>
      <c r="CH245" s="40">
        <f t="shared" si="108"/>
        <v>1.5835204268484779</v>
      </c>
      <c r="CI245" s="40">
        <f t="shared" si="109"/>
        <v>4.8399999999999874</v>
      </c>
      <c r="CJ245" s="40">
        <f t="shared" si="110"/>
        <v>4.8399999999999874</v>
      </c>
      <c r="CK245" s="40">
        <f t="shared" si="111"/>
        <v>23.425599999999879</v>
      </c>
      <c r="CL245" s="40">
        <f t="shared" si="112"/>
        <v>2.5075369422463858</v>
      </c>
      <c r="CM245" s="40">
        <f t="shared" si="113"/>
        <v>3.4837449390666468</v>
      </c>
      <c r="CN245" s="40">
        <f t="shared" si="114"/>
        <v>7.6642388659466132</v>
      </c>
      <c r="CO245" s="41">
        <f t="shared" si="115"/>
        <v>10.647999999999959</v>
      </c>
      <c r="CQ245" s="96">
        <f t="shared" si="118"/>
        <v>2.1999999999999971</v>
      </c>
      <c r="CR245" s="72">
        <f t="shared" si="119"/>
        <v>1.583520426848489</v>
      </c>
      <c r="CS245" s="8"/>
      <c r="CT245" s="72">
        <f t="shared" si="120"/>
        <v>1.5373872037014507</v>
      </c>
    </row>
    <row r="246" spans="57:98" ht="14.25" customHeight="1">
      <c r="BE246" s="23">
        <f t="shared" si="122"/>
        <v>2.2099999999999969</v>
      </c>
      <c r="BF246" s="37">
        <f t="shared" si="100"/>
        <v>1.6208943046849882</v>
      </c>
      <c r="BG246" s="37"/>
      <c r="BH246" s="37">
        <f t="shared" si="116"/>
        <v>1.5431472675202427</v>
      </c>
      <c r="BI246" s="37">
        <f t="shared" si="101"/>
        <v>4.8840999999999859</v>
      </c>
      <c r="BJ246" s="37">
        <f t="shared" si="102"/>
        <v>4.8840999999999859</v>
      </c>
      <c r="BK246" s="56">
        <f t="shared" si="103"/>
        <v>23.854432809999864</v>
      </c>
      <c r="BL246" s="37">
        <f t="shared" si="104"/>
        <v>2.3813034892551914</v>
      </c>
      <c r="BM246" s="37">
        <f t="shared" si="117"/>
        <v>3.4103554612197313</v>
      </c>
      <c r="BN246" s="37">
        <f t="shared" si="105"/>
        <v>7.5368855692955954</v>
      </c>
      <c r="BO246" s="38">
        <f t="shared" si="106"/>
        <v>10.793860999999954</v>
      </c>
      <c r="CF246" s="39">
        <f t="shared" si="121"/>
        <v>2.2099999999999969</v>
      </c>
      <c r="CG246" s="40">
        <f t="shared" si="107"/>
        <v>1.543147267520196</v>
      </c>
      <c r="CH246" s="40">
        <f t="shared" si="108"/>
        <v>1.5894533360693781</v>
      </c>
      <c r="CI246" s="40">
        <f t="shared" si="109"/>
        <v>4.8840999999999859</v>
      </c>
      <c r="CJ246" s="40">
        <f t="shared" si="110"/>
        <v>4.8840999999999859</v>
      </c>
      <c r="CK246" s="40">
        <f t="shared" si="111"/>
        <v>23.854432809999864</v>
      </c>
      <c r="CL246" s="40">
        <f t="shared" si="112"/>
        <v>2.5263619075420753</v>
      </c>
      <c r="CM246" s="40">
        <f t="shared" si="113"/>
        <v>3.5126918727133205</v>
      </c>
      <c r="CN246" s="40">
        <f t="shared" si="114"/>
        <v>7.763049038696427</v>
      </c>
      <c r="CO246" s="41">
        <f t="shared" si="115"/>
        <v>10.793860999999954</v>
      </c>
      <c r="CQ246" s="96">
        <f t="shared" si="118"/>
        <v>2.2099999999999969</v>
      </c>
      <c r="CR246" s="72">
        <f t="shared" si="119"/>
        <v>1.5894533360693888</v>
      </c>
      <c r="CS246" s="8"/>
      <c r="CT246" s="72">
        <f t="shared" si="120"/>
        <v>1.543147267520196</v>
      </c>
    </row>
    <row r="247" spans="57:98" ht="14.25" customHeight="1">
      <c r="BE247" s="23">
        <f t="shared" si="122"/>
        <v>2.2199999999999966</v>
      </c>
      <c r="BF247" s="37">
        <f t="shared" si="100"/>
        <v>1.6269426585047579</v>
      </c>
      <c r="BG247" s="37"/>
      <c r="BH247" s="37">
        <f t="shared" si="116"/>
        <v>1.5489055089077259</v>
      </c>
      <c r="BI247" s="37">
        <f t="shared" si="101"/>
        <v>4.9283999999999848</v>
      </c>
      <c r="BJ247" s="37">
        <f t="shared" si="102"/>
        <v>4.9283999999999848</v>
      </c>
      <c r="BK247" s="56">
        <f t="shared" si="103"/>
        <v>24.28912655999985</v>
      </c>
      <c r="BL247" s="37">
        <f t="shared" si="104"/>
        <v>2.3991082755247013</v>
      </c>
      <c r="BM247" s="37">
        <f t="shared" si="117"/>
        <v>3.4385702297751464</v>
      </c>
      <c r="BN247" s="37">
        <f t="shared" si="105"/>
        <v>7.6336259101008128</v>
      </c>
      <c r="BO247" s="38">
        <f t="shared" si="106"/>
        <v>10.941047999999949</v>
      </c>
      <c r="CF247" s="39">
        <f t="shared" si="121"/>
        <v>2.2199999999999966</v>
      </c>
      <c r="CG247" s="40">
        <f t="shared" si="107"/>
        <v>1.5489055089076798</v>
      </c>
      <c r="CH247" s="40">
        <f t="shared" si="108"/>
        <v>1.5953843681723194</v>
      </c>
      <c r="CI247" s="40">
        <f t="shared" si="109"/>
        <v>4.9283999999999848</v>
      </c>
      <c r="CJ247" s="40">
        <f t="shared" si="110"/>
        <v>4.9283999999999848</v>
      </c>
      <c r="CK247" s="40">
        <f t="shared" si="111"/>
        <v>24.28912655999985</v>
      </c>
      <c r="CL247" s="40">
        <f t="shared" si="112"/>
        <v>2.5452512822085911</v>
      </c>
      <c r="CM247" s="40">
        <f t="shared" si="113"/>
        <v>3.5417532973425438</v>
      </c>
      <c r="CN247" s="40">
        <f t="shared" si="114"/>
        <v>7.8626923201004351</v>
      </c>
      <c r="CO247" s="41">
        <f t="shared" si="115"/>
        <v>10.941047999999949</v>
      </c>
      <c r="CQ247" s="96">
        <f t="shared" si="118"/>
        <v>2.2199999999999966</v>
      </c>
      <c r="CR247" s="72">
        <f t="shared" si="119"/>
        <v>1.5953843681723296</v>
      </c>
      <c r="CS247" s="8"/>
      <c r="CT247" s="72">
        <f t="shared" si="120"/>
        <v>1.5489055089076798</v>
      </c>
    </row>
    <row r="248" spans="57:98" ht="14.25" customHeight="1">
      <c r="BE248" s="23">
        <f t="shared" si="122"/>
        <v>2.2299999999999964</v>
      </c>
      <c r="BF248" s="37">
        <f t="shared" si="100"/>
        <v>1.6329890980753079</v>
      </c>
      <c r="BG248" s="37"/>
      <c r="BH248" s="37">
        <f t="shared" si="116"/>
        <v>1.5546619278639477</v>
      </c>
      <c r="BI248" s="37">
        <f t="shared" si="101"/>
        <v>4.9728999999999841</v>
      </c>
      <c r="BJ248" s="37">
        <f t="shared" si="102"/>
        <v>4.9728999999999841</v>
      </c>
      <c r="BK248" s="56">
        <f t="shared" si="103"/>
        <v>24.729734409999843</v>
      </c>
      <c r="BL248" s="37">
        <f t="shared" si="104"/>
        <v>2.4169737099496467</v>
      </c>
      <c r="BM248" s="37">
        <f t="shared" si="117"/>
        <v>3.4668960991365978</v>
      </c>
      <c r="BN248" s="37">
        <f t="shared" si="105"/>
        <v>7.7311783010746007</v>
      </c>
      <c r="BO248" s="38">
        <f t="shared" si="106"/>
        <v>11.089566999999947</v>
      </c>
      <c r="CF248" s="39">
        <f t="shared" si="121"/>
        <v>2.2299999999999964</v>
      </c>
      <c r="CG248" s="40">
        <f t="shared" si="107"/>
        <v>1.5546619278639013</v>
      </c>
      <c r="CH248" s="40">
        <f t="shared" si="108"/>
        <v>1.6013135231573019</v>
      </c>
      <c r="CI248" s="40">
        <f t="shared" si="109"/>
        <v>4.9728999999999841</v>
      </c>
      <c r="CJ248" s="40">
        <f t="shared" si="110"/>
        <v>4.9728999999999841</v>
      </c>
      <c r="CK248" s="40">
        <f t="shared" si="111"/>
        <v>24.729734409999843</v>
      </c>
      <c r="CL248" s="40">
        <f t="shared" si="112"/>
        <v>2.5642049994464511</v>
      </c>
      <c r="CM248" s="40">
        <f t="shared" si="113"/>
        <v>3.5709291566407777</v>
      </c>
      <c r="CN248" s="40">
        <f t="shared" si="114"/>
        <v>7.9631720193089208</v>
      </c>
      <c r="CO248" s="41">
        <f t="shared" si="115"/>
        <v>11.089566999999947</v>
      </c>
      <c r="CQ248" s="96">
        <f t="shared" si="118"/>
        <v>2.2299999999999964</v>
      </c>
      <c r="CR248" s="72">
        <f t="shared" si="119"/>
        <v>1.6013135231573117</v>
      </c>
      <c r="CS248" s="8"/>
      <c r="CT248" s="72">
        <f t="shared" si="120"/>
        <v>1.5546619278639013</v>
      </c>
    </row>
    <row r="249" spans="57:98" ht="14.25" customHeight="1">
      <c r="BE249" s="23">
        <f t="shared" si="122"/>
        <v>2.2399999999999962</v>
      </c>
      <c r="BF249" s="37">
        <f t="shared" si="100"/>
        <v>1.6390336233966376</v>
      </c>
      <c r="BG249" s="37"/>
      <c r="BH249" s="37">
        <f t="shared" si="116"/>
        <v>1.5604165243889072</v>
      </c>
      <c r="BI249" s="37">
        <f t="shared" si="101"/>
        <v>5.017599999999983</v>
      </c>
      <c r="BJ249" s="37">
        <f t="shared" si="102"/>
        <v>5.017599999999983</v>
      </c>
      <c r="BK249" s="56">
        <f t="shared" si="103"/>
        <v>25.176309759999828</v>
      </c>
      <c r="BL249" s="37">
        <f t="shared" si="104"/>
        <v>2.4348997295859571</v>
      </c>
      <c r="BM249" s="37">
        <f t="shared" si="117"/>
        <v>3.4953330146311461</v>
      </c>
      <c r="BN249" s="37">
        <f t="shared" si="105"/>
        <v>7.8295459527737545</v>
      </c>
      <c r="BO249" s="38">
        <f t="shared" si="106"/>
        <v>11.239423999999943</v>
      </c>
      <c r="CF249" s="39">
        <f t="shared" si="121"/>
        <v>2.2399999999999962</v>
      </c>
      <c r="CG249" s="40">
        <f t="shared" si="107"/>
        <v>1.5604165243888612</v>
      </c>
      <c r="CH249" s="40">
        <f t="shared" si="108"/>
        <v>1.6072408010243258</v>
      </c>
      <c r="CI249" s="40">
        <f t="shared" si="109"/>
        <v>5.017599999999983</v>
      </c>
      <c r="CJ249" s="40">
        <f t="shared" si="110"/>
        <v>5.017599999999983</v>
      </c>
      <c r="CK249" s="40">
        <f t="shared" si="111"/>
        <v>25.176309759999828</v>
      </c>
      <c r="CL249" s="40">
        <f t="shared" si="112"/>
        <v>2.5832229924773165</v>
      </c>
      <c r="CM249" s="40">
        <f t="shared" si="113"/>
        <v>3.6002193942944838</v>
      </c>
      <c r="CN249" s="40">
        <f t="shared" si="114"/>
        <v>8.0644914432196302</v>
      </c>
      <c r="CO249" s="41">
        <f t="shared" si="115"/>
        <v>11.239423999999943</v>
      </c>
      <c r="CQ249" s="96">
        <f t="shared" si="118"/>
        <v>2.2399999999999962</v>
      </c>
      <c r="CR249" s="72">
        <f t="shared" si="119"/>
        <v>1.6072408010243349</v>
      </c>
      <c r="CS249" s="8"/>
      <c r="CT249" s="72">
        <f t="shared" si="120"/>
        <v>1.5604165243888612</v>
      </c>
    </row>
    <row r="250" spans="57:98" ht="14.25" customHeight="1">
      <c r="BE250" s="23">
        <f t="shared" si="122"/>
        <v>2.249999999999996</v>
      </c>
      <c r="BF250" s="37">
        <f t="shared" si="100"/>
        <v>1.6450762344687477</v>
      </c>
      <c r="BG250" s="37"/>
      <c r="BH250" s="37">
        <f t="shared" si="116"/>
        <v>1.5661692984826052</v>
      </c>
      <c r="BI250" s="37">
        <f t="shared" si="101"/>
        <v>5.0624999999999822</v>
      </c>
      <c r="BJ250" s="37">
        <f t="shared" si="102"/>
        <v>5.0624999999999822</v>
      </c>
      <c r="BK250" s="56">
        <f t="shared" si="103"/>
        <v>25.628906249999819</v>
      </c>
      <c r="BL250" s="37">
        <f t="shared" si="104"/>
        <v>2.4528862715094957</v>
      </c>
      <c r="BM250" s="37">
        <f t="shared" si="117"/>
        <v>3.5238809215858553</v>
      </c>
      <c r="BN250" s="37">
        <f t="shared" si="105"/>
        <v>7.9287320735681615</v>
      </c>
      <c r="BO250" s="38">
        <f t="shared" si="106"/>
        <v>11.39062499999994</v>
      </c>
      <c r="CF250" s="39">
        <f t="shared" si="121"/>
        <v>2.249999999999996</v>
      </c>
      <c r="CG250" s="40">
        <f t="shared" si="107"/>
        <v>1.5661692984825588</v>
      </c>
      <c r="CH250" s="40">
        <f t="shared" si="108"/>
        <v>1.6131662017733903</v>
      </c>
      <c r="CI250" s="40">
        <f t="shared" si="109"/>
        <v>5.0624999999999822</v>
      </c>
      <c r="CJ250" s="40">
        <f t="shared" si="110"/>
        <v>5.0624999999999822</v>
      </c>
      <c r="CK250" s="40">
        <f t="shared" si="111"/>
        <v>25.628906249999819</v>
      </c>
      <c r="CL250" s="40">
        <f t="shared" si="112"/>
        <v>2.6023051945439866</v>
      </c>
      <c r="CM250" s="40">
        <f t="shared" si="113"/>
        <v>3.6296239539901216</v>
      </c>
      <c r="CN250" s="40">
        <f t="shared" si="114"/>
        <v>8.1666538964777597</v>
      </c>
      <c r="CO250" s="41">
        <f t="shared" si="115"/>
        <v>11.39062499999994</v>
      </c>
      <c r="CQ250" s="96">
        <f t="shared" si="118"/>
        <v>2.249999999999996</v>
      </c>
      <c r="CR250" s="72">
        <f t="shared" si="119"/>
        <v>1.6131662017733994</v>
      </c>
      <c r="CS250" s="8"/>
      <c r="CT250" s="72">
        <f t="shared" si="120"/>
        <v>1.5661692984825588</v>
      </c>
    </row>
    <row r="251" spans="57:98" ht="14.25" customHeight="1">
      <c r="BE251" s="23">
        <f t="shared" si="122"/>
        <v>2.2599999999999958</v>
      </c>
      <c r="BF251" s="37">
        <f t="shared" si="100"/>
        <v>1.6511169312916374</v>
      </c>
      <c r="BG251" s="37"/>
      <c r="BH251" s="37">
        <f t="shared" si="116"/>
        <v>1.5719202501450407</v>
      </c>
      <c r="BI251" s="37">
        <f t="shared" si="101"/>
        <v>5.107599999999981</v>
      </c>
      <c r="BJ251" s="37">
        <f t="shared" si="102"/>
        <v>5.107599999999981</v>
      </c>
      <c r="BK251" s="56">
        <f t="shared" si="103"/>
        <v>26.087577759999807</v>
      </c>
      <c r="BL251" s="37">
        <f t="shared" si="104"/>
        <v>2.4709332728160471</v>
      </c>
      <c r="BM251" s="37">
        <f t="shared" si="117"/>
        <v>3.5525397653277855</v>
      </c>
      <c r="BN251" s="37">
        <f t="shared" si="105"/>
        <v>8.0287398696407806</v>
      </c>
      <c r="BO251" s="38">
        <f t="shared" si="106"/>
        <v>11.543175999999935</v>
      </c>
      <c r="CF251" s="39">
        <f t="shared" si="121"/>
        <v>2.2599999999999958</v>
      </c>
      <c r="CG251" s="40">
        <f t="shared" si="107"/>
        <v>1.5719202501449945</v>
      </c>
      <c r="CH251" s="40">
        <f t="shared" si="108"/>
        <v>1.619089725404496</v>
      </c>
      <c r="CI251" s="40">
        <f t="shared" si="109"/>
        <v>5.107599999999981</v>
      </c>
      <c r="CJ251" s="40">
        <f t="shared" si="110"/>
        <v>5.107599999999981</v>
      </c>
      <c r="CK251" s="40">
        <f t="shared" si="111"/>
        <v>26.087577759999807</v>
      </c>
      <c r="CL251" s="40">
        <f t="shared" si="112"/>
        <v>2.6214515389104065</v>
      </c>
      <c r="CM251" s="40">
        <f t="shared" si="113"/>
        <v>3.6591427794141542</v>
      </c>
      <c r="CN251" s="40">
        <f t="shared" si="114"/>
        <v>8.2696626814759728</v>
      </c>
      <c r="CO251" s="41">
        <f t="shared" si="115"/>
        <v>11.543175999999935</v>
      </c>
      <c r="CQ251" s="96">
        <f t="shared" si="118"/>
        <v>2.2599999999999958</v>
      </c>
      <c r="CR251" s="72">
        <f t="shared" si="119"/>
        <v>1.6190897254045047</v>
      </c>
      <c r="CS251" s="8"/>
      <c r="CT251" s="72">
        <f t="shared" si="120"/>
        <v>1.5719202501449945</v>
      </c>
    </row>
    <row r="252" spans="57:98" ht="14.25" customHeight="1">
      <c r="BE252" s="23">
        <f t="shared" si="122"/>
        <v>2.2699999999999956</v>
      </c>
      <c r="BF252" s="37">
        <f t="shared" si="100"/>
        <v>1.6571557138653072</v>
      </c>
      <c r="BG252" s="37"/>
      <c r="BH252" s="37">
        <f t="shared" si="116"/>
        <v>1.5776693793762144</v>
      </c>
      <c r="BI252" s="37">
        <f t="shared" si="101"/>
        <v>5.1528999999999803</v>
      </c>
      <c r="BJ252" s="37">
        <f t="shared" si="102"/>
        <v>5.1528999999999803</v>
      </c>
      <c r="BK252" s="56">
        <f t="shared" si="103"/>
        <v>26.552378409999797</v>
      </c>
      <c r="BL252" s="37">
        <f t="shared" si="104"/>
        <v>2.4890406706213297</v>
      </c>
      <c r="BM252" s="37">
        <f t="shared" si="117"/>
        <v>3.5813094911839998</v>
      </c>
      <c r="BN252" s="37">
        <f t="shared" si="105"/>
        <v>8.1295725449876635</v>
      </c>
      <c r="BO252" s="38">
        <f t="shared" si="106"/>
        <v>11.697082999999932</v>
      </c>
      <c r="CF252" s="39">
        <f t="shared" si="121"/>
        <v>2.2699999999999956</v>
      </c>
      <c r="CG252" s="40">
        <f t="shared" si="107"/>
        <v>1.5776693793761682</v>
      </c>
      <c r="CH252" s="40">
        <f t="shared" si="108"/>
        <v>1.6250113719176429</v>
      </c>
      <c r="CI252" s="40">
        <f t="shared" si="109"/>
        <v>5.1528999999999803</v>
      </c>
      <c r="CJ252" s="40">
        <f t="shared" si="110"/>
        <v>5.1528999999999803</v>
      </c>
      <c r="CK252" s="40">
        <f t="shared" si="111"/>
        <v>26.552378409999797</v>
      </c>
      <c r="CL252" s="40">
        <f t="shared" si="112"/>
        <v>2.64066195886166</v>
      </c>
      <c r="CM252" s="40">
        <f t="shared" si="113"/>
        <v>3.688775814253042</v>
      </c>
      <c r="CN252" s="40">
        <f t="shared" si="114"/>
        <v>8.3735210983543897</v>
      </c>
      <c r="CO252" s="41">
        <f t="shared" si="115"/>
        <v>11.697082999999932</v>
      </c>
      <c r="CQ252" s="96">
        <f t="shared" si="118"/>
        <v>2.2699999999999956</v>
      </c>
      <c r="CR252" s="72">
        <f t="shared" si="119"/>
        <v>1.6250113719176511</v>
      </c>
      <c r="CS252" s="8"/>
      <c r="CT252" s="72">
        <f t="shared" si="120"/>
        <v>1.5776693793761682</v>
      </c>
    </row>
    <row r="253" spans="57:98" ht="14.25" customHeight="1">
      <c r="BE253" s="23">
        <f t="shared" si="122"/>
        <v>2.2799999999999954</v>
      </c>
      <c r="BF253" s="37">
        <f t="shared" si="100"/>
        <v>1.6631925821897573</v>
      </c>
      <c r="BG253" s="37"/>
      <c r="BH253" s="37">
        <f t="shared" si="116"/>
        <v>1.5834166861761263</v>
      </c>
      <c r="BI253" s="37">
        <f t="shared" si="101"/>
        <v>5.198399999999979</v>
      </c>
      <c r="BJ253" s="37">
        <f t="shared" si="102"/>
        <v>5.198399999999979</v>
      </c>
      <c r="BK253" s="56">
        <f t="shared" si="103"/>
        <v>27.023362559999782</v>
      </c>
      <c r="BL253" s="37">
        <f t="shared" si="104"/>
        <v>2.5072084020609853</v>
      </c>
      <c r="BM253" s="37">
        <f t="shared" si="117"/>
        <v>3.6101900444815604</v>
      </c>
      <c r="BN253" s="37">
        <f t="shared" si="105"/>
        <v>8.2312333014179426</v>
      </c>
      <c r="BO253" s="38">
        <f t="shared" si="106"/>
        <v>11.852351999999929</v>
      </c>
      <c r="CF253" s="39">
        <f t="shared" si="121"/>
        <v>2.2799999999999954</v>
      </c>
      <c r="CG253" s="40">
        <f t="shared" si="107"/>
        <v>1.5834166861760801</v>
      </c>
      <c r="CH253" s="40">
        <f t="shared" si="108"/>
        <v>1.6309311413128311</v>
      </c>
      <c r="CI253" s="40">
        <f t="shared" si="109"/>
        <v>5.198399999999979</v>
      </c>
      <c r="CJ253" s="40">
        <f t="shared" si="110"/>
        <v>5.198399999999979</v>
      </c>
      <c r="CK253" s="40">
        <f t="shared" si="111"/>
        <v>27.023362559999782</v>
      </c>
      <c r="CL253" s="40">
        <f t="shared" si="112"/>
        <v>2.6599363877039739</v>
      </c>
      <c r="CM253" s="40">
        <f t="shared" si="113"/>
        <v>3.7185230021932476</v>
      </c>
      <c r="CN253" s="40">
        <f t="shared" si="114"/>
        <v>8.4782324450005877</v>
      </c>
      <c r="CO253" s="41">
        <f t="shared" si="115"/>
        <v>11.852351999999929</v>
      </c>
      <c r="CQ253" s="96">
        <f t="shared" si="118"/>
        <v>2.2799999999999954</v>
      </c>
      <c r="CR253" s="72">
        <f t="shared" si="119"/>
        <v>1.6309311413128387</v>
      </c>
      <c r="CS253" s="8"/>
      <c r="CT253" s="72">
        <f t="shared" si="120"/>
        <v>1.5834166861760801</v>
      </c>
    </row>
    <row r="254" spans="57:98" ht="14.25" customHeight="1">
      <c r="BE254" s="23">
        <f t="shared" si="122"/>
        <v>2.2899999999999952</v>
      </c>
      <c r="BF254" s="37">
        <f t="shared" si="100"/>
        <v>1.6692275362649871</v>
      </c>
      <c r="BG254" s="37"/>
      <c r="BH254" s="37">
        <f t="shared" si="116"/>
        <v>1.589162170544776</v>
      </c>
      <c r="BI254" s="37">
        <f t="shared" si="101"/>
        <v>5.2440999999999782</v>
      </c>
      <c r="BJ254" s="37">
        <f t="shared" si="102"/>
        <v>5.2440999999999782</v>
      </c>
      <c r="BK254" s="56">
        <f t="shared" si="103"/>
        <v>27.500584809999772</v>
      </c>
      <c r="BL254" s="37">
        <f t="shared" si="104"/>
        <v>2.5254364042905837</v>
      </c>
      <c r="BM254" s="37">
        <f t="shared" si="117"/>
        <v>3.6391813705475293</v>
      </c>
      <c r="BN254" s="37">
        <f t="shared" si="105"/>
        <v>8.3337253385538261</v>
      </c>
      <c r="BO254" s="38">
        <f t="shared" si="106"/>
        <v>12.008988999999925</v>
      </c>
      <c r="CF254" s="39">
        <f t="shared" si="121"/>
        <v>2.2899999999999952</v>
      </c>
      <c r="CG254" s="40">
        <f t="shared" si="107"/>
        <v>1.5891621705447301</v>
      </c>
      <c r="CH254" s="40">
        <f t="shared" si="108"/>
        <v>1.6368490335900603</v>
      </c>
      <c r="CI254" s="40">
        <f t="shared" si="109"/>
        <v>5.2440999999999782</v>
      </c>
      <c r="CJ254" s="40">
        <f t="shared" si="110"/>
        <v>5.2440999999999782</v>
      </c>
      <c r="CK254" s="40">
        <f t="shared" si="111"/>
        <v>27.500584809999772</v>
      </c>
      <c r="CL254" s="40">
        <f t="shared" si="112"/>
        <v>2.6792747587647141</v>
      </c>
      <c r="CM254" s="40">
        <f t="shared" si="113"/>
        <v>3.74838428692123</v>
      </c>
      <c r="CN254" s="40">
        <f t="shared" si="114"/>
        <v>8.5838000170495992</v>
      </c>
      <c r="CO254" s="41">
        <f t="shared" si="115"/>
        <v>12.008988999999925</v>
      </c>
      <c r="CQ254" s="96">
        <f t="shared" si="118"/>
        <v>2.2899999999999952</v>
      </c>
      <c r="CR254" s="72">
        <f t="shared" si="119"/>
        <v>1.6368490335900674</v>
      </c>
      <c r="CS254" s="8"/>
      <c r="CT254" s="72">
        <f t="shared" si="120"/>
        <v>1.5891621705447301</v>
      </c>
    </row>
    <row r="255" spans="57:98" ht="14.25" customHeight="1">
      <c r="BE255" s="23">
        <f t="shared" si="122"/>
        <v>2.2999999999999949</v>
      </c>
      <c r="BF255" s="37">
        <f t="shared" si="100"/>
        <v>1.6752605760909969</v>
      </c>
      <c r="BG255" s="37"/>
      <c r="BH255" s="37">
        <f t="shared" si="116"/>
        <v>1.5949058324821639</v>
      </c>
      <c r="BI255" s="37">
        <f t="shared" si="101"/>
        <v>5.2899999999999769</v>
      </c>
      <c r="BJ255" s="37">
        <f t="shared" si="102"/>
        <v>5.2899999999999769</v>
      </c>
      <c r="BK255" s="56">
        <f t="shared" si="103"/>
        <v>27.984099999999756</v>
      </c>
      <c r="BL255" s="37">
        <f t="shared" si="104"/>
        <v>2.5437246144856243</v>
      </c>
      <c r="BM255" s="37">
        <f t="shared" si="117"/>
        <v>3.6682834147089687</v>
      </c>
      <c r="BN255" s="37">
        <f t="shared" si="105"/>
        <v>8.4370518538306101</v>
      </c>
      <c r="BO255" s="38">
        <f t="shared" si="106"/>
        <v>12.16699999999992</v>
      </c>
      <c r="CF255" s="39">
        <f t="shared" si="121"/>
        <v>2.2999999999999949</v>
      </c>
      <c r="CG255" s="40">
        <f t="shared" si="107"/>
        <v>1.5949058324821179</v>
      </c>
      <c r="CH255" s="40">
        <f t="shared" si="108"/>
        <v>1.6427650487493304</v>
      </c>
      <c r="CI255" s="40">
        <f t="shared" si="109"/>
        <v>5.2899999999999769</v>
      </c>
      <c r="CJ255" s="40">
        <f t="shared" si="110"/>
        <v>5.2899999999999769</v>
      </c>
      <c r="CK255" s="40">
        <f t="shared" si="111"/>
        <v>27.984099999999756</v>
      </c>
      <c r="CL255" s="40">
        <f t="shared" si="112"/>
        <v>2.6986770053923896</v>
      </c>
      <c r="CM255" s="40">
        <f t="shared" si="113"/>
        <v>3.7783596121234515</v>
      </c>
      <c r="CN255" s="40">
        <f t="shared" si="114"/>
        <v>8.6902271078839206</v>
      </c>
      <c r="CO255" s="41">
        <f t="shared" si="115"/>
        <v>12.16699999999992</v>
      </c>
      <c r="CQ255" s="96">
        <f t="shared" si="118"/>
        <v>2.2999999999999949</v>
      </c>
      <c r="CR255" s="72">
        <f t="shared" si="119"/>
        <v>1.6427650487493373</v>
      </c>
      <c r="CS255" s="8"/>
      <c r="CT255" s="72">
        <f t="shared" si="120"/>
        <v>1.5949058324821179</v>
      </c>
    </row>
    <row r="256" spans="57:98" ht="14.25" customHeight="1">
      <c r="BE256" s="23">
        <f t="shared" si="122"/>
        <v>2.3099999999999947</v>
      </c>
      <c r="BF256" s="37">
        <f t="shared" si="100"/>
        <v>1.6812917016677869</v>
      </c>
      <c r="BG256" s="37"/>
      <c r="BH256" s="37">
        <f t="shared" si="116"/>
        <v>1.6006476719882898</v>
      </c>
      <c r="BI256" s="37">
        <f t="shared" si="101"/>
        <v>5.3360999999999752</v>
      </c>
      <c r="BJ256" s="37">
        <f t="shared" si="102"/>
        <v>5.3360999999999752</v>
      </c>
      <c r="BK256" s="56">
        <f t="shared" si="103"/>
        <v>28.473963209999734</v>
      </c>
      <c r="BL256" s="37">
        <f t="shared" si="104"/>
        <v>2.5620729698415321</v>
      </c>
      <c r="BM256" s="37">
        <f t="shared" si="117"/>
        <v>3.6974961222929412</v>
      </c>
      <c r="BN256" s="37">
        <f t="shared" si="105"/>
        <v>8.5412160424966732</v>
      </c>
      <c r="BO256" s="38">
        <f t="shared" si="106"/>
        <v>12.326390999999914</v>
      </c>
      <c r="CF256" s="39">
        <f t="shared" si="121"/>
        <v>2.3099999999999947</v>
      </c>
      <c r="CG256" s="40">
        <f t="shared" si="107"/>
        <v>1.6006476719882436</v>
      </c>
      <c r="CH256" s="40">
        <f t="shared" si="108"/>
        <v>1.6486791867906416</v>
      </c>
      <c r="CI256" s="40">
        <f t="shared" si="109"/>
        <v>5.3360999999999752</v>
      </c>
      <c r="CJ256" s="40">
        <f t="shared" si="110"/>
        <v>5.3360999999999752</v>
      </c>
      <c r="CK256" s="40">
        <f t="shared" si="111"/>
        <v>28.473963209999734</v>
      </c>
      <c r="CL256" s="40">
        <f t="shared" si="112"/>
        <v>2.7181430609566513</v>
      </c>
      <c r="CM256" s="40">
        <f t="shared" si="113"/>
        <v>3.8084489214863733</v>
      </c>
      <c r="CN256" s="40">
        <f t="shared" si="114"/>
        <v>8.7975170086335019</v>
      </c>
      <c r="CO256" s="41">
        <f t="shared" si="115"/>
        <v>12.326390999999914</v>
      </c>
      <c r="CQ256" s="96">
        <f t="shared" si="118"/>
        <v>2.3099999999999947</v>
      </c>
      <c r="CR256" s="72">
        <f t="shared" si="119"/>
        <v>1.6486791867906481</v>
      </c>
      <c r="CS256" s="8"/>
      <c r="CT256" s="72">
        <f t="shared" si="120"/>
        <v>1.6006476719882436</v>
      </c>
    </row>
    <row r="257" spans="57:98" ht="14.25" customHeight="1">
      <c r="BE257" s="23">
        <f t="shared" si="122"/>
        <v>2.3199999999999945</v>
      </c>
      <c r="BF257" s="37">
        <f t="shared" si="100"/>
        <v>1.6873209129953568</v>
      </c>
      <c r="BG257" s="37"/>
      <c r="BH257" s="37">
        <f t="shared" si="116"/>
        <v>1.6063876890631539</v>
      </c>
      <c r="BI257" s="37">
        <f t="shared" si="101"/>
        <v>5.3823999999999748</v>
      </c>
      <c r="BJ257" s="37">
        <f t="shared" si="102"/>
        <v>5.3823999999999748</v>
      </c>
      <c r="BK257" s="56">
        <f t="shared" si="103"/>
        <v>28.970229759999729</v>
      </c>
      <c r="BL257" s="37">
        <f t="shared" si="104"/>
        <v>2.58048140757366</v>
      </c>
      <c r="BM257" s="37">
        <f t="shared" si="117"/>
        <v>3.7268194386265083</v>
      </c>
      <c r="BN257" s="37">
        <f t="shared" si="105"/>
        <v>8.6462210976134788</v>
      </c>
      <c r="BO257" s="38">
        <f t="shared" si="106"/>
        <v>12.487167999999912</v>
      </c>
      <c r="CF257" s="39">
        <f t="shared" si="121"/>
        <v>2.3199999999999945</v>
      </c>
      <c r="CG257" s="40">
        <f t="shared" si="107"/>
        <v>1.6063876890631077</v>
      </c>
      <c r="CH257" s="40">
        <f t="shared" si="108"/>
        <v>1.654591447713994</v>
      </c>
      <c r="CI257" s="40">
        <f t="shared" si="109"/>
        <v>5.3823999999999748</v>
      </c>
      <c r="CJ257" s="40">
        <f t="shared" si="110"/>
        <v>5.3823999999999748</v>
      </c>
      <c r="CK257" s="40">
        <f t="shared" si="111"/>
        <v>28.970229759999729</v>
      </c>
      <c r="CL257" s="40">
        <f t="shared" si="112"/>
        <v>2.7376728588482906</v>
      </c>
      <c r="CM257" s="40">
        <f t="shared" si="113"/>
        <v>3.838652158696457</v>
      </c>
      <c r="CN257" s="40">
        <f t="shared" si="114"/>
        <v>8.9056730081757589</v>
      </c>
      <c r="CO257" s="41">
        <f t="shared" si="115"/>
        <v>12.487167999999912</v>
      </c>
      <c r="CQ257" s="96">
        <f t="shared" si="118"/>
        <v>2.3199999999999945</v>
      </c>
      <c r="CR257" s="72">
        <f t="shared" si="119"/>
        <v>1.654591447714</v>
      </c>
      <c r="CS257" s="8"/>
      <c r="CT257" s="72">
        <f t="shared" si="120"/>
        <v>1.6063876890631077</v>
      </c>
    </row>
    <row r="258" spans="57:98" ht="14.25" customHeight="1">
      <c r="BE258" s="23">
        <f t="shared" si="122"/>
        <v>2.3299999999999943</v>
      </c>
      <c r="BF258" s="37">
        <f t="shared" si="100"/>
        <v>1.6933482100737065</v>
      </c>
      <c r="BG258" s="37"/>
      <c r="BH258" s="37">
        <f t="shared" si="116"/>
        <v>1.6121258837067556</v>
      </c>
      <c r="BI258" s="37">
        <f t="shared" si="101"/>
        <v>5.4288999999999739</v>
      </c>
      <c r="BJ258" s="37">
        <f t="shared" si="102"/>
        <v>5.4288999999999739</v>
      </c>
      <c r="BK258" s="56">
        <f t="shared" si="103"/>
        <v>29.472955209999718</v>
      </c>
      <c r="BL258" s="37">
        <f t="shared" si="104"/>
        <v>2.5989498649172877</v>
      </c>
      <c r="BM258" s="37">
        <f t="shared" si="117"/>
        <v>3.7562533090367314</v>
      </c>
      <c r="BN258" s="37">
        <f t="shared" si="105"/>
        <v>8.7520702100555638</v>
      </c>
      <c r="BO258" s="38">
        <f t="shared" si="106"/>
        <v>12.649336999999909</v>
      </c>
      <c r="CF258" s="39">
        <f t="shared" si="121"/>
        <v>2.3299999999999943</v>
      </c>
      <c r="CG258" s="40">
        <f t="shared" si="107"/>
        <v>1.6121258837067096</v>
      </c>
      <c r="CH258" s="40">
        <f t="shared" si="108"/>
        <v>1.6605018315193876</v>
      </c>
      <c r="CI258" s="40">
        <f t="shared" si="109"/>
        <v>5.4288999999999739</v>
      </c>
      <c r="CJ258" s="40">
        <f t="shared" si="110"/>
        <v>5.4288999999999739</v>
      </c>
      <c r="CK258" s="40">
        <f t="shared" si="111"/>
        <v>29.472955209999718</v>
      </c>
      <c r="CL258" s="40">
        <f t="shared" si="112"/>
        <v>2.7572663324792406</v>
      </c>
      <c r="CM258" s="40">
        <f t="shared" si="113"/>
        <v>3.8689692674401637</v>
      </c>
      <c r="CN258" s="40">
        <f t="shared" si="114"/>
        <v>9.0146983931355607</v>
      </c>
      <c r="CO258" s="41">
        <f t="shared" si="115"/>
        <v>12.649336999999909</v>
      </c>
      <c r="CQ258" s="96">
        <f t="shared" si="118"/>
        <v>2.3299999999999943</v>
      </c>
      <c r="CR258" s="72">
        <f t="shared" si="119"/>
        <v>1.6605018315193931</v>
      </c>
      <c r="CS258" s="8"/>
      <c r="CT258" s="72">
        <f t="shared" si="120"/>
        <v>1.6121258837067096</v>
      </c>
    </row>
    <row r="259" spans="57:98" ht="14.25" customHeight="1">
      <c r="BE259" s="23">
        <f t="shared" si="122"/>
        <v>2.3399999999999941</v>
      </c>
      <c r="BF259" s="37">
        <f t="shared" si="100"/>
        <v>1.6993735929028364</v>
      </c>
      <c r="BG259" s="37"/>
      <c r="BH259" s="37">
        <f t="shared" si="116"/>
        <v>1.6178622559190958</v>
      </c>
      <c r="BI259" s="37">
        <f t="shared" si="101"/>
        <v>5.4755999999999725</v>
      </c>
      <c r="BJ259" s="37">
        <f t="shared" si="102"/>
        <v>5.4755999999999725</v>
      </c>
      <c r="BK259" s="56">
        <f t="shared" si="103"/>
        <v>29.9821953599997</v>
      </c>
      <c r="BL259" s="37">
        <f t="shared" si="104"/>
        <v>2.6174782791276261</v>
      </c>
      <c r="BM259" s="37">
        <f t="shared" si="117"/>
        <v>3.7857976788506749</v>
      </c>
      <c r="BN259" s="37">
        <f t="shared" si="105"/>
        <v>8.858766568510557</v>
      </c>
      <c r="BO259" s="38">
        <f t="shared" si="106"/>
        <v>12.812903999999904</v>
      </c>
      <c r="CF259" s="39">
        <f t="shared" si="121"/>
        <v>2.3399999999999941</v>
      </c>
      <c r="CG259" s="40">
        <f t="shared" si="107"/>
        <v>1.6178622559190499</v>
      </c>
      <c r="CH259" s="40">
        <f t="shared" si="108"/>
        <v>1.6664103382068223</v>
      </c>
      <c r="CI259" s="40">
        <f t="shared" si="109"/>
        <v>5.4755999999999725</v>
      </c>
      <c r="CJ259" s="40">
        <f t="shared" si="110"/>
        <v>5.4755999999999725</v>
      </c>
      <c r="CK259" s="40">
        <f t="shared" si="111"/>
        <v>29.9821953599997</v>
      </c>
      <c r="CL259" s="40">
        <f t="shared" si="112"/>
        <v>2.7769234152825759</v>
      </c>
      <c r="CM259" s="40">
        <f t="shared" si="113"/>
        <v>3.8994001914039544</v>
      </c>
      <c r="CN259" s="40">
        <f t="shared" si="114"/>
        <v>9.1245964478852297</v>
      </c>
      <c r="CO259" s="41">
        <f t="shared" si="115"/>
        <v>12.812903999999904</v>
      </c>
      <c r="CQ259" s="96">
        <f t="shared" si="118"/>
        <v>2.3399999999999941</v>
      </c>
      <c r="CR259" s="72">
        <f t="shared" si="119"/>
        <v>1.6664103382068274</v>
      </c>
      <c r="CS259" s="8"/>
      <c r="CT259" s="72">
        <f t="shared" si="120"/>
        <v>1.6178622559190499</v>
      </c>
    </row>
    <row r="260" spans="57:98" ht="14.25" customHeight="1">
      <c r="BE260" s="23">
        <f t="shared" si="122"/>
        <v>2.3499999999999939</v>
      </c>
      <c r="BF260" s="37">
        <f t="shared" si="100"/>
        <v>1.7053970614827463</v>
      </c>
      <c r="BG260" s="37"/>
      <c r="BH260" s="37">
        <f t="shared" si="116"/>
        <v>1.6235968057001737</v>
      </c>
      <c r="BI260" s="37">
        <f t="shared" si="101"/>
        <v>5.5224999999999715</v>
      </c>
      <c r="BJ260" s="37">
        <f t="shared" si="102"/>
        <v>5.5224999999999715</v>
      </c>
      <c r="BK260" s="56">
        <f t="shared" si="103"/>
        <v>30.498006249999687</v>
      </c>
      <c r="BL260" s="37">
        <f t="shared" si="104"/>
        <v>2.6360665874798075</v>
      </c>
      <c r="BM260" s="37">
        <f t="shared" si="117"/>
        <v>3.8154524933953984</v>
      </c>
      <c r="BN260" s="37">
        <f t="shared" si="105"/>
        <v>8.9663133594791624</v>
      </c>
      <c r="BO260" s="38">
        <f t="shared" si="106"/>
        <v>12.9778749999999</v>
      </c>
      <c r="CF260" s="39">
        <f t="shared" si="121"/>
        <v>2.3499999999999939</v>
      </c>
      <c r="CG260" s="40">
        <f t="shared" si="107"/>
        <v>1.6235968057001278</v>
      </c>
      <c r="CH260" s="40">
        <f t="shared" si="108"/>
        <v>1.6723169677762979</v>
      </c>
      <c r="CI260" s="40">
        <f t="shared" si="109"/>
        <v>5.5224999999999715</v>
      </c>
      <c r="CJ260" s="40">
        <f t="shared" si="110"/>
        <v>5.5224999999999715</v>
      </c>
      <c r="CK260" s="40">
        <f t="shared" si="111"/>
        <v>30.498006249999687</v>
      </c>
      <c r="CL260" s="40">
        <f t="shared" si="112"/>
        <v>2.7966440407125113</v>
      </c>
      <c r="CM260" s="40">
        <f t="shared" si="113"/>
        <v>3.9299448742742897</v>
      </c>
      <c r="CN260" s="40">
        <f t="shared" si="114"/>
        <v>9.2353704545445581</v>
      </c>
      <c r="CO260" s="41">
        <f t="shared" si="115"/>
        <v>12.9778749999999</v>
      </c>
      <c r="CQ260" s="96">
        <f t="shared" si="118"/>
        <v>2.3499999999999939</v>
      </c>
      <c r="CR260" s="72">
        <f t="shared" si="119"/>
        <v>1.6723169677763026</v>
      </c>
      <c r="CS260" s="8"/>
      <c r="CT260" s="72">
        <f t="shared" si="120"/>
        <v>1.6235968057001278</v>
      </c>
    </row>
    <row r="261" spans="57:98" ht="14.25" customHeight="1">
      <c r="BE261" s="23">
        <f t="shared" si="122"/>
        <v>2.3599999999999937</v>
      </c>
      <c r="BF261" s="37">
        <f t="shared" si="100"/>
        <v>1.7114186158134364</v>
      </c>
      <c r="BG261" s="37"/>
      <c r="BH261" s="37">
        <f t="shared" si="116"/>
        <v>1.62932953304999</v>
      </c>
      <c r="BI261" s="37">
        <f t="shared" si="101"/>
        <v>5.5695999999999701</v>
      </c>
      <c r="BJ261" s="37">
        <f t="shared" si="102"/>
        <v>5.5695999999999701</v>
      </c>
      <c r="BK261" s="56">
        <f t="shared" si="103"/>
        <v>31.020444159999666</v>
      </c>
      <c r="BL261" s="37">
        <f t="shared" si="104"/>
        <v>2.6547147272688982</v>
      </c>
      <c r="BM261" s="37">
        <f t="shared" si="117"/>
        <v>3.845217697997966</v>
      </c>
      <c r="BN261" s="37">
        <f t="shared" si="105"/>
        <v>9.0747137672751759</v>
      </c>
      <c r="BO261" s="38">
        <f t="shared" si="106"/>
        <v>13.144255999999894</v>
      </c>
      <c r="CF261" s="39">
        <f t="shared" si="121"/>
        <v>2.3599999999999937</v>
      </c>
      <c r="CG261" s="40">
        <f t="shared" si="107"/>
        <v>1.6293295330499438</v>
      </c>
      <c r="CH261" s="40">
        <f t="shared" si="108"/>
        <v>1.6782217202278147</v>
      </c>
      <c r="CI261" s="40">
        <f t="shared" si="109"/>
        <v>5.5695999999999701</v>
      </c>
      <c r="CJ261" s="40">
        <f t="shared" si="110"/>
        <v>5.5695999999999701</v>
      </c>
      <c r="CK261" s="40">
        <f t="shared" si="111"/>
        <v>31.020444159999666</v>
      </c>
      <c r="CL261" s="40">
        <f t="shared" si="112"/>
        <v>2.8164281422444053</v>
      </c>
      <c r="CM261" s="40">
        <f t="shared" si="113"/>
        <v>3.9606032597376322</v>
      </c>
      <c r="CN261" s="40">
        <f t="shared" si="114"/>
        <v>9.3470236929807857</v>
      </c>
      <c r="CO261" s="41">
        <f t="shared" si="115"/>
        <v>13.144255999999894</v>
      </c>
      <c r="CQ261" s="96">
        <f t="shared" si="118"/>
        <v>2.3599999999999937</v>
      </c>
      <c r="CR261" s="72">
        <f t="shared" si="119"/>
        <v>1.6782217202278193</v>
      </c>
      <c r="CS261" s="8"/>
      <c r="CT261" s="72">
        <f t="shared" si="120"/>
        <v>1.6293295330499438</v>
      </c>
    </row>
    <row r="262" spans="57:98" ht="14.25" customHeight="1">
      <c r="BE262" s="23">
        <f t="shared" si="122"/>
        <v>2.3699999999999934</v>
      </c>
      <c r="BF262" s="37">
        <f t="shared" si="100"/>
        <v>1.7174382558949062</v>
      </c>
      <c r="BG262" s="37"/>
      <c r="BH262" s="37">
        <f t="shared" si="116"/>
        <v>1.6350604379685441</v>
      </c>
      <c r="BI262" s="37">
        <f t="shared" si="101"/>
        <v>5.6168999999999691</v>
      </c>
      <c r="BJ262" s="37">
        <f t="shared" si="102"/>
        <v>5.6168999999999691</v>
      </c>
      <c r="BK262" s="56">
        <f t="shared" si="103"/>
        <v>31.549565609999654</v>
      </c>
      <c r="BL262" s="37">
        <f t="shared" si="104"/>
        <v>2.6734226358098869</v>
      </c>
      <c r="BM262" s="37">
        <f t="shared" si="117"/>
        <v>3.8750932379854386</v>
      </c>
      <c r="BN262" s="37">
        <f t="shared" si="105"/>
        <v>9.1839709740254651</v>
      </c>
      <c r="BO262" s="38">
        <f t="shared" si="106"/>
        <v>13.31205299999989</v>
      </c>
      <c r="CF262" s="39">
        <f t="shared" si="121"/>
        <v>2.3699999999999934</v>
      </c>
      <c r="CG262" s="40">
        <f t="shared" si="107"/>
        <v>1.6350604379684981</v>
      </c>
      <c r="CH262" s="40">
        <f t="shared" si="108"/>
        <v>1.6841245955613728</v>
      </c>
      <c r="CI262" s="40">
        <f t="shared" si="109"/>
        <v>5.6168999999999691</v>
      </c>
      <c r="CJ262" s="40">
        <f t="shared" si="110"/>
        <v>5.6168999999999691</v>
      </c>
      <c r="CK262" s="40">
        <f t="shared" si="111"/>
        <v>31.549565609999654</v>
      </c>
      <c r="CL262" s="40">
        <f t="shared" si="112"/>
        <v>2.8362756533747575</v>
      </c>
      <c r="CM262" s="40">
        <f t="shared" si="113"/>
        <v>3.9913752914804426</v>
      </c>
      <c r="CN262" s="40">
        <f t="shared" si="114"/>
        <v>9.4595594408086239</v>
      </c>
      <c r="CO262" s="41">
        <f t="shared" si="115"/>
        <v>13.31205299999989</v>
      </c>
      <c r="CQ262" s="96">
        <f t="shared" si="118"/>
        <v>2.3699999999999934</v>
      </c>
      <c r="CR262" s="72">
        <f t="shared" si="119"/>
        <v>1.6841245955613768</v>
      </c>
      <c r="CS262" s="8"/>
      <c r="CT262" s="72">
        <f t="shared" si="120"/>
        <v>1.6350604379684981</v>
      </c>
    </row>
    <row r="263" spans="57:98" ht="14.25" customHeight="1">
      <c r="BE263" s="23">
        <f t="shared" si="122"/>
        <v>2.3799999999999932</v>
      </c>
      <c r="BF263" s="37">
        <f t="shared" si="100"/>
        <v>1.723455981727156</v>
      </c>
      <c r="BG263" s="37"/>
      <c r="BH263" s="37">
        <f t="shared" si="116"/>
        <v>1.6407895204558363</v>
      </c>
      <c r="BI263" s="37">
        <f t="shared" si="101"/>
        <v>5.6643999999999677</v>
      </c>
      <c r="BJ263" s="37">
        <f t="shared" si="102"/>
        <v>5.6643999999999677</v>
      </c>
      <c r="BK263" s="56">
        <f t="shared" si="103"/>
        <v>32.085427359999635</v>
      </c>
      <c r="BL263" s="37">
        <f t="shared" si="104"/>
        <v>2.6921902504376933</v>
      </c>
      <c r="BM263" s="37">
        <f t="shared" si="117"/>
        <v>3.9050790586848794</v>
      </c>
      <c r="BN263" s="37">
        <f t="shared" si="105"/>
        <v>9.294088159669986</v>
      </c>
      <c r="BO263" s="38">
        <f t="shared" si="106"/>
        <v>13.481271999999885</v>
      </c>
      <c r="CF263" s="39">
        <f t="shared" si="121"/>
        <v>2.3799999999999932</v>
      </c>
      <c r="CG263" s="40">
        <f t="shared" si="107"/>
        <v>1.6407895204557903</v>
      </c>
      <c r="CH263" s="40">
        <f t="shared" si="108"/>
        <v>1.6900255937769719</v>
      </c>
      <c r="CI263" s="40">
        <f t="shared" si="109"/>
        <v>5.6643999999999677</v>
      </c>
      <c r="CJ263" s="40">
        <f t="shared" si="110"/>
        <v>5.6643999999999677</v>
      </c>
      <c r="CK263" s="40">
        <f t="shared" si="111"/>
        <v>32.085427359999635</v>
      </c>
      <c r="CL263" s="40">
        <f t="shared" si="112"/>
        <v>2.8561865076212065</v>
      </c>
      <c r="CM263" s="40">
        <f t="shared" si="113"/>
        <v>4.0222609131891813</v>
      </c>
      <c r="CN263" s="40">
        <f t="shared" si="114"/>
        <v>9.5729809733902247</v>
      </c>
      <c r="CO263" s="41">
        <f t="shared" si="115"/>
        <v>13.481271999999885</v>
      </c>
      <c r="CQ263" s="96">
        <f t="shared" si="118"/>
        <v>2.3799999999999932</v>
      </c>
      <c r="CR263" s="72">
        <f t="shared" si="119"/>
        <v>1.6900255937769753</v>
      </c>
      <c r="CS263" s="8"/>
      <c r="CT263" s="72">
        <f t="shared" si="120"/>
        <v>1.6407895204557903</v>
      </c>
    </row>
    <row r="264" spans="57:98" ht="14.25" customHeight="1">
      <c r="BE264" s="23">
        <f t="shared" si="122"/>
        <v>2.389999999999993</v>
      </c>
      <c r="BF264" s="37">
        <f t="shared" si="100"/>
        <v>1.729471793310186</v>
      </c>
      <c r="BG264" s="37"/>
      <c r="BH264" s="37">
        <f t="shared" si="116"/>
        <v>1.6465167805118666</v>
      </c>
      <c r="BI264" s="37">
        <f t="shared" si="101"/>
        <v>5.7120999999999666</v>
      </c>
      <c r="BJ264" s="37">
        <f t="shared" si="102"/>
        <v>5.7120999999999666</v>
      </c>
      <c r="BK264" s="56">
        <f t="shared" si="103"/>
        <v>32.628086409999618</v>
      </c>
      <c r="BL264" s="37">
        <f t="shared" si="104"/>
        <v>2.7110175085071622</v>
      </c>
      <c r="BM264" s="37">
        <f t="shared" si="117"/>
        <v>3.9351751054233497</v>
      </c>
      <c r="BN264" s="37">
        <f t="shared" si="105"/>
        <v>9.4050685019617788</v>
      </c>
      <c r="BO264" s="38">
        <f t="shared" si="106"/>
        <v>13.65191899999988</v>
      </c>
      <c r="CF264" s="39">
        <f t="shared" si="121"/>
        <v>2.389999999999993</v>
      </c>
      <c r="CG264" s="40">
        <f t="shared" si="107"/>
        <v>1.6465167805118206</v>
      </c>
      <c r="CH264" s="40">
        <f t="shared" si="108"/>
        <v>1.6959247148746119</v>
      </c>
      <c r="CI264" s="40">
        <f t="shared" si="109"/>
        <v>5.7120999999999666</v>
      </c>
      <c r="CJ264" s="40">
        <f t="shared" si="110"/>
        <v>5.7120999999999666</v>
      </c>
      <c r="CK264" s="40">
        <f t="shared" si="111"/>
        <v>32.628086409999618</v>
      </c>
      <c r="CL264" s="40">
        <f t="shared" si="112"/>
        <v>2.876160638522534</v>
      </c>
      <c r="CM264" s="40">
        <f t="shared" si="113"/>
        <v>4.0532600685503111</v>
      </c>
      <c r="CN264" s="40">
        <f t="shared" si="114"/>
        <v>9.6872915638352151</v>
      </c>
      <c r="CO264" s="41">
        <f t="shared" si="115"/>
        <v>13.65191899999988</v>
      </c>
      <c r="CQ264" s="96">
        <f t="shared" si="118"/>
        <v>2.389999999999993</v>
      </c>
      <c r="CR264" s="72">
        <f t="shared" si="119"/>
        <v>1.695924714874615</v>
      </c>
      <c r="CS264" s="8"/>
      <c r="CT264" s="72">
        <f t="shared" si="120"/>
        <v>1.6465167805118206</v>
      </c>
    </row>
    <row r="265" spans="57:98" ht="14.25" customHeight="1">
      <c r="BE265" s="23">
        <f t="shared" si="122"/>
        <v>2.3999999999999928</v>
      </c>
      <c r="BF265" s="37">
        <f t="shared" si="100"/>
        <v>1.7354856906439957</v>
      </c>
      <c r="BG265" s="37"/>
      <c r="BH265" s="37">
        <f t="shared" si="116"/>
        <v>1.6522422181366347</v>
      </c>
      <c r="BI265" s="37">
        <f t="shared" si="101"/>
        <v>5.7599999999999651</v>
      </c>
      <c r="BJ265" s="37">
        <f t="shared" si="102"/>
        <v>5.7599999999999651</v>
      </c>
      <c r="BK265" s="56">
        <f t="shared" si="103"/>
        <v>33.1775999999996</v>
      </c>
      <c r="BL265" s="37">
        <f t="shared" si="104"/>
        <v>2.7299043473930671</v>
      </c>
      <c r="BM265" s="37">
        <f t="shared" si="117"/>
        <v>3.9653813235279114</v>
      </c>
      <c r="BN265" s="37">
        <f t="shared" si="105"/>
        <v>9.5169151764669593</v>
      </c>
      <c r="BO265" s="38">
        <f t="shared" si="106"/>
        <v>13.823999999999875</v>
      </c>
      <c r="CF265" s="39">
        <f t="shared" si="121"/>
        <v>2.3999999999999928</v>
      </c>
      <c r="CG265" s="40">
        <f t="shared" si="107"/>
        <v>1.6522422181365888</v>
      </c>
      <c r="CH265" s="40">
        <f t="shared" si="108"/>
        <v>1.7018219588542931</v>
      </c>
      <c r="CI265" s="40">
        <f t="shared" si="109"/>
        <v>5.7599999999999651</v>
      </c>
      <c r="CJ265" s="40">
        <f t="shared" si="110"/>
        <v>5.7599999999999651</v>
      </c>
      <c r="CK265" s="40">
        <f t="shared" si="111"/>
        <v>33.1775999999996</v>
      </c>
      <c r="CL265" s="40">
        <f t="shared" si="112"/>
        <v>2.8961979796386634</v>
      </c>
      <c r="CM265" s="40">
        <f t="shared" si="113"/>
        <v>4.0843727012502908</v>
      </c>
      <c r="CN265" s="40">
        <f t="shared" si="114"/>
        <v>9.8024944830006682</v>
      </c>
      <c r="CO265" s="41">
        <f t="shared" si="115"/>
        <v>13.823999999999875</v>
      </c>
      <c r="CQ265" s="96">
        <f t="shared" si="118"/>
        <v>2.3999999999999928</v>
      </c>
      <c r="CR265" s="72">
        <f t="shared" si="119"/>
        <v>1.7018219588542958</v>
      </c>
      <c r="CS265" s="8"/>
      <c r="CT265" s="72">
        <f t="shared" si="120"/>
        <v>1.6522422181365888</v>
      </c>
    </row>
    <row r="266" spans="57:98" ht="14.25" customHeight="1">
      <c r="BE266" s="23">
        <f t="shared" si="122"/>
        <v>2.4099999999999926</v>
      </c>
      <c r="BF266" s="37">
        <f t="shared" ref="BF266:BF329" si="123">$I$7+$I$8*BE266-$I$9*BE266*BE266</f>
        <v>1.7414976737285857</v>
      </c>
      <c r="BG266" s="37"/>
      <c r="BH266" s="37">
        <f t="shared" si="116"/>
        <v>1.657965833330141</v>
      </c>
      <c r="BI266" s="37">
        <f t="shared" ref="BI266:BI329" si="124">BE266^2</f>
        <v>5.8080999999999641</v>
      </c>
      <c r="BJ266" s="37">
        <f t="shared" ref="BJ266:BJ329" si="125">BE266^2</f>
        <v>5.8080999999999641</v>
      </c>
      <c r="BK266" s="56">
        <f t="shared" ref="BK266:BK329" si="126">BI266^2</f>
        <v>33.734025609999584</v>
      </c>
      <c r="BL266" s="37">
        <f t="shared" ref="BL266:BL329" si="127">BH266^2</f>
        <v>2.7488507044901089</v>
      </c>
      <c r="BM266" s="37">
        <f t="shared" si="117"/>
        <v>3.9956976583256276</v>
      </c>
      <c r="BN266" s="37">
        <f t="shared" ref="BN266:BN329" si="128">BI266*BH266</f>
        <v>9.6296313565647331</v>
      </c>
      <c r="BO266" s="38">
        <f t="shared" ref="BO266:BO329" si="129">BE266^3</f>
        <v>13.997520999999871</v>
      </c>
      <c r="CF266" s="39">
        <f t="shared" si="121"/>
        <v>2.4099999999999926</v>
      </c>
      <c r="CG266" s="40">
        <f t="shared" ref="CG266:CG329" si="130">$BW$12+$BW$13*CF266-$BW$14*CF266*CF266</f>
        <v>1.6579658333300948</v>
      </c>
      <c r="CH266" s="40">
        <f t="shared" ref="CH266:CH329" si="131">$BW$12+$BW$13*CF266-$BW$14*CF266*CF266+(CG266/$CD$8)*$CD$9</f>
        <v>1.7077173257160152</v>
      </c>
      <c r="CI266" s="40">
        <f t="shared" ref="CI266:CI329" si="132">CF266^2</f>
        <v>5.8080999999999641</v>
      </c>
      <c r="CJ266" s="40">
        <f t="shared" ref="CJ266:CJ329" si="133">CF266^2</f>
        <v>5.8080999999999641</v>
      </c>
      <c r="CK266" s="40">
        <f t="shared" ref="CK266:CK329" si="134">CI266^2</f>
        <v>33.734025609999584</v>
      </c>
      <c r="CL266" s="40">
        <f t="shared" ref="CL266:CL329" si="135">CH266^2</f>
        <v>2.9162984645506587</v>
      </c>
      <c r="CM266" s="40">
        <f t="shared" ref="CM266:CM329" si="136">CF266*CH266</f>
        <v>4.1155987549755837</v>
      </c>
      <c r="CN266" s="40">
        <f t="shared" ref="CN266:CN329" si="137">CI266*CH266</f>
        <v>9.9185929994911266</v>
      </c>
      <c r="CO266" s="41">
        <f t="shared" ref="CO266:CO329" si="138">CF266^3</f>
        <v>13.997520999999871</v>
      </c>
      <c r="CQ266" s="96">
        <f t="shared" si="118"/>
        <v>2.4099999999999926</v>
      </c>
      <c r="CR266" s="72">
        <f t="shared" si="119"/>
        <v>1.7077173257160181</v>
      </c>
      <c r="CS266" s="8"/>
      <c r="CT266" s="72">
        <f t="shared" si="120"/>
        <v>1.6579658333300948</v>
      </c>
    </row>
    <row r="267" spans="57:98" ht="14.25" customHeight="1">
      <c r="BE267" s="23">
        <f t="shared" si="122"/>
        <v>2.4199999999999924</v>
      </c>
      <c r="BF267" s="37">
        <f t="shared" si="123"/>
        <v>1.7475077425639554</v>
      </c>
      <c r="BG267" s="37"/>
      <c r="BH267" s="37">
        <f t="shared" si="116"/>
        <v>1.6636876260923852</v>
      </c>
      <c r="BI267" s="37">
        <f t="shared" si="124"/>
        <v>5.8563999999999634</v>
      </c>
      <c r="BJ267" s="37">
        <f t="shared" si="125"/>
        <v>5.8563999999999634</v>
      </c>
      <c r="BK267" s="56">
        <f t="shared" si="126"/>
        <v>34.29742095999957</v>
      </c>
      <c r="BL267" s="37">
        <f t="shared" si="127"/>
        <v>2.7678565172129161</v>
      </c>
      <c r="BM267" s="37">
        <f t="shared" si="117"/>
        <v>4.0261240551435593</v>
      </c>
      <c r="BN267" s="37">
        <f t="shared" si="128"/>
        <v>9.7432202134473833</v>
      </c>
      <c r="BO267" s="38">
        <f t="shared" si="129"/>
        <v>14.172487999999866</v>
      </c>
      <c r="CF267" s="39">
        <f t="shared" si="121"/>
        <v>2.4199999999999924</v>
      </c>
      <c r="CG267" s="40">
        <f t="shared" si="130"/>
        <v>1.6636876260923394</v>
      </c>
      <c r="CH267" s="40">
        <f t="shared" si="131"/>
        <v>1.7136108154597791</v>
      </c>
      <c r="CI267" s="40">
        <f t="shared" si="132"/>
        <v>5.8563999999999634</v>
      </c>
      <c r="CJ267" s="40">
        <f t="shared" si="133"/>
        <v>5.8563999999999634</v>
      </c>
      <c r="CK267" s="40">
        <f t="shared" si="134"/>
        <v>34.29742095999957</v>
      </c>
      <c r="CL267" s="40">
        <f t="shared" si="135"/>
        <v>2.9364620268607293</v>
      </c>
      <c r="CM267" s="40">
        <f t="shared" si="136"/>
        <v>4.1469381734126527</v>
      </c>
      <c r="CN267" s="40">
        <f t="shared" si="137"/>
        <v>10.035590379658588</v>
      </c>
      <c r="CO267" s="41">
        <f t="shared" si="138"/>
        <v>14.172487999999866</v>
      </c>
      <c r="CQ267" s="96">
        <f t="shared" si="118"/>
        <v>2.4199999999999924</v>
      </c>
      <c r="CR267" s="72">
        <f t="shared" si="119"/>
        <v>1.7136108154597809</v>
      </c>
      <c r="CS267" s="8"/>
      <c r="CT267" s="72">
        <f t="shared" si="120"/>
        <v>1.6636876260923394</v>
      </c>
    </row>
    <row r="268" spans="57:98" ht="14.25" customHeight="1">
      <c r="BE268" s="23">
        <f t="shared" si="122"/>
        <v>2.4299999999999922</v>
      </c>
      <c r="BF268" s="37">
        <f t="shared" si="123"/>
        <v>1.7535158971501055</v>
      </c>
      <c r="BG268" s="37"/>
      <c r="BH268" s="37">
        <f t="shared" si="116"/>
        <v>1.6694075964233677</v>
      </c>
      <c r="BI268" s="37">
        <f t="shared" si="124"/>
        <v>5.9048999999999623</v>
      </c>
      <c r="BJ268" s="37">
        <f t="shared" si="125"/>
        <v>5.9048999999999623</v>
      </c>
      <c r="BK268" s="56">
        <f t="shared" si="126"/>
        <v>34.867844009999551</v>
      </c>
      <c r="BL268" s="37">
        <f t="shared" si="127"/>
        <v>2.7869217229960457</v>
      </c>
      <c r="BM268" s="37">
        <f t="shared" si="117"/>
        <v>4.0566604593087705</v>
      </c>
      <c r="BN268" s="37">
        <f t="shared" si="128"/>
        <v>9.8576849161202809</v>
      </c>
      <c r="BO268" s="38">
        <f t="shared" si="129"/>
        <v>14.348906999999862</v>
      </c>
      <c r="CF268" s="39">
        <f t="shared" si="121"/>
        <v>2.4299999999999922</v>
      </c>
      <c r="CG268" s="40">
        <f t="shared" si="130"/>
        <v>1.6694075964233217</v>
      </c>
      <c r="CH268" s="40">
        <f t="shared" si="131"/>
        <v>1.7195024280855835</v>
      </c>
      <c r="CI268" s="40">
        <f t="shared" si="132"/>
        <v>5.9048999999999623</v>
      </c>
      <c r="CJ268" s="40">
        <f t="shared" si="133"/>
        <v>5.9048999999999623</v>
      </c>
      <c r="CK268" s="40">
        <f t="shared" si="134"/>
        <v>34.867844009999551</v>
      </c>
      <c r="CL268" s="40">
        <f t="shared" si="135"/>
        <v>2.9566886001922175</v>
      </c>
      <c r="CM268" s="40">
        <f t="shared" si="136"/>
        <v>4.1783909002479547</v>
      </c>
      <c r="CN268" s="40">
        <f t="shared" si="137"/>
        <v>10.153489887602497</v>
      </c>
      <c r="CO268" s="41">
        <f t="shared" si="138"/>
        <v>14.348906999999862</v>
      </c>
      <c r="CQ268" s="96">
        <f t="shared" si="118"/>
        <v>2.4299999999999922</v>
      </c>
      <c r="CR268" s="72">
        <f t="shared" si="119"/>
        <v>1.7195024280855851</v>
      </c>
      <c r="CS268" s="8"/>
      <c r="CT268" s="72">
        <f t="shared" si="120"/>
        <v>1.6694075964233217</v>
      </c>
    </row>
    <row r="269" spans="57:98" ht="14.25" customHeight="1">
      <c r="BE269" s="23">
        <f t="shared" si="122"/>
        <v>2.439999999999992</v>
      </c>
      <c r="BF269" s="37">
        <f t="shared" si="123"/>
        <v>1.7595221374870351</v>
      </c>
      <c r="BG269" s="37"/>
      <c r="BH269" s="37">
        <f t="shared" si="116"/>
        <v>1.6751257443230878</v>
      </c>
      <c r="BI269" s="37">
        <f t="shared" si="124"/>
        <v>5.9535999999999607</v>
      </c>
      <c r="BJ269" s="37">
        <f t="shared" si="125"/>
        <v>5.9535999999999607</v>
      </c>
      <c r="BK269" s="56">
        <f t="shared" si="126"/>
        <v>35.445352959999532</v>
      </c>
      <c r="BL269" s="37">
        <f t="shared" si="127"/>
        <v>2.806046259293979</v>
      </c>
      <c r="BM269" s="37">
        <f t="shared" si="117"/>
        <v>4.0873068161483204</v>
      </c>
      <c r="BN269" s="37">
        <f t="shared" si="128"/>
        <v>9.9730286314018706</v>
      </c>
      <c r="BO269" s="38">
        <f t="shared" si="129"/>
        <v>14.526783999999855</v>
      </c>
      <c r="CF269" s="39">
        <f t="shared" si="121"/>
        <v>2.439999999999992</v>
      </c>
      <c r="CG269" s="40">
        <f t="shared" si="130"/>
        <v>1.6751257443230423</v>
      </c>
      <c r="CH269" s="40">
        <f t="shared" si="131"/>
        <v>1.7253921635934293</v>
      </c>
      <c r="CI269" s="40">
        <f t="shared" si="132"/>
        <v>5.9535999999999607</v>
      </c>
      <c r="CJ269" s="40">
        <f t="shared" si="133"/>
        <v>5.9535999999999607</v>
      </c>
      <c r="CK269" s="40">
        <f t="shared" si="134"/>
        <v>35.445352959999532</v>
      </c>
      <c r="CL269" s="40">
        <f t="shared" si="135"/>
        <v>2.9769781181896149</v>
      </c>
      <c r="CM269" s="40">
        <f t="shared" si="136"/>
        <v>4.2099568791679536</v>
      </c>
      <c r="CN269" s="40">
        <f t="shared" si="137"/>
        <v>10.272294785169773</v>
      </c>
      <c r="CO269" s="41">
        <f t="shared" si="138"/>
        <v>14.526783999999855</v>
      </c>
      <c r="CQ269" s="96">
        <f t="shared" si="118"/>
        <v>2.439999999999992</v>
      </c>
      <c r="CR269" s="72">
        <f t="shared" si="119"/>
        <v>1.7253921635934304</v>
      </c>
      <c r="CS269" s="8"/>
      <c r="CT269" s="72">
        <f t="shared" si="120"/>
        <v>1.6751257443230423</v>
      </c>
    </row>
    <row r="270" spans="57:98" ht="14.25" customHeight="1">
      <c r="BE270" s="23">
        <f t="shared" si="122"/>
        <v>2.4499999999999917</v>
      </c>
      <c r="BF270" s="37">
        <f t="shared" si="123"/>
        <v>1.765526463574745</v>
      </c>
      <c r="BG270" s="37"/>
      <c r="BH270" s="37">
        <f t="shared" si="116"/>
        <v>1.6808420697915463</v>
      </c>
      <c r="BI270" s="37">
        <f t="shared" si="124"/>
        <v>6.0024999999999595</v>
      </c>
      <c r="BJ270" s="37">
        <f t="shared" si="125"/>
        <v>6.0024999999999595</v>
      </c>
      <c r="BK270" s="56">
        <f t="shared" si="126"/>
        <v>36.030006249999516</v>
      </c>
      <c r="BL270" s="37">
        <f t="shared" si="127"/>
        <v>2.8252300635811292</v>
      </c>
      <c r="BM270" s="37">
        <f t="shared" si="117"/>
        <v>4.1180630709892743</v>
      </c>
      <c r="BN270" s="37">
        <f t="shared" si="128"/>
        <v>10.089254523923689</v>
      </c>
      <c r="BO270" s="38">
        <f t="shared" si="129"/>
        <v>14.706124999999851</v>
      </c>
      <c r="CF270" s="39">
        <f t="shared" si="121"/>
        <v>2.4499999999999917</v>
      </c>
      <c r="CG270" s="40">
        <f t="shared" si="130"/>
        <v>1.6808420697915005</v>
      </c>
      <c r="CH270" s="40">
        <f t="shared" si="131"/>
        <v>1.731280021983316</v>
      </c>
      <c r="CI270" s="40">
        <f t="shared" si="132"/>
        <v>6.0024999999999595</v>
      </c>
      <c r="CJ270" s="40">
        <f t="shared" si="133"/>
        <v>6.0024999999999595</v>
      </c>
      <c r="CK270" s="40">
        <f t="shared" si="134"/>
        <v>36.030006249999516</v>
      </c>
      <c r="CL270" s="40">
        <f t="shared" si="135"/>
        <v>2.9973305145185511</v>
      </c>
      <c r="CM270" s="40">
        <f t="shared" si="136"/>
        <v>4.2416360538591098</v>
      </c>
      <c r="CN270" s="40">
        <f t="shared" si="137"/>
        <v>10.392008331954784</v>
      </c>
      <c r="CO270" s="41">
        <f t="shared" si="138"/>
        <v>14.706124999999851</v>
      </c>
      <c r="CQ270" s="96">
        <f t="shared" si="118"/>
        <v>2.4499999999999917</v>
      </c>
      <c r="CR270" s="72">
        <f t="shared" si="119"/>
        <v>1.7312800219833167</v>
      </c>
      <c r="CS270" s="8"/>
      <c r="CT270" s="72">
        <f t="shared" si="120"/>
        <v>1.6808420697915005</v>
      </c>
    </row>
    <row r="271" spans="57:98" ht="14.25" customHeight="1">
      <c r="BE271" s="23">
        <f t="shared" si="122"/>
        <v>2.4599999999999915</v>
      </c>
      <c r="BF271" s="37">
        <f t="shared" si="123"/>
        <v>1.7715288754132348</v>
      </c>
      <c r="BG271" s="37"/>
      <c r="BH271" s="37">
        <f t="shared" si="116"/>
        <v>1.6865565728287426</v>
      </c>
      <c r="BI271" s="37">
        <f t="shared" si="124"/>
        <v>6.0515999999999579</v>
      </c>
      <c r="BJ271" s="37">
        <f t="shared" si="125"/>
        <v>6.0515999999999579</v>
      </c>
      <c r="BK271" s="56">
        <f t="shared" si="126"/>
        <v>36.621862559999492</v>
      </c>
      <c r="BL271" s="37">
        <f t="shared" si="127"/>
        <v>2.8444730733518337</v>
      </c>
      <c r="BM271" s="37">
        <f t="shared" si="117"/>
        <v>4.1489291691586923</v>
      </c>
      <c r="BN271" s="37">
        <f t="shared" si="128"/>
        <v>10.206365756130348</v>
      </c>
      <c r="BO271" s="38">
        <f t="shared" si="129"/>
        <v>14.886935999999846</v>
      </c>
      <c r="CF271" s="39">
        <f t="shared" si="121"/>
        <v>2.4599999999999915</v>
      </c>
      <c r="CG271" s="40">
        <f t="shared" si="130"/>
        <v>1.6865565728286969</v>
      </c>
      <c r="CH271" s="40">
        <f t="shared" si="131"/>
        <v>1.7371660032552436</v>
      </c>
      <c r="CI271" s="40">
        <f t="shared" si="132"/>
        <v>6.0515999999999579</v>
      </c>
      <c r="CJ271" s="40">
        <f t="shared" si="133"/>
        <v>6.0515999999999579</v>
      </c>
      <c r="CK271" s="40">
        <f t="shared" si="134"/>
        <v>36.621862559999492</v>
      </c>
      <c r="CL271" s="40">
        <f t="shared" si="135"/>
        <v>3.0177457228657971</v>
      </c>
      <c r="CM271" s="40">
        <f t="shared" si="136"/>
        <v>4.2734283680078846</v>
      </c>
      <c r="CN271" s="40">
        <f t="shared" si="137"/>
        <v>10.512633785299359</v>
      </c>
      <c r="CO271" s="41">
        <f t="shared" si="138"/>
        <v>14.886935999999846</v>
      </c>
      <c r="CQ271" s="96">
        <f t="shared" si="118"/>
        <v>2.4599999999999915</v>
      </c>
      <c r="CR271" s="72">
        <f t="shared" si="119"/>
        <v>1.7371660032552443</v>
      </c>
      <c r="CS271" s="8"/>
      <c r="CT271" s="72">
        <f t="shared" si="120"/>
        <v>1.6865565728286969</v>
      </c>
    </row>
    <row r="272" spans="57:98" ht="14.25" customHeight="1">
      <c r="BE272" s="23">
        <f t="shared" si="122"/>
        <v>2.4699999999999913</v>
      </c>
      <c r="BF272" s="37">
        <f t="shared" si="123"/>
        <v>1.7775293730025048</v>
      </c>
      <c r="BG272" s="37"/>
      <c r="BH272" s="37">
        <f t="shared" si="116"/>
        <v>1.6922692534346773</v>
      </c>
      <c r="BI272" s="37">
        <f t="shared" si="124"/>
        <v>6.1008999999999567</v>
      </c>
      <c r="BJ272" s="37">
        <f t="shared" si="125"/>
        <v>6.1008999999999567</v>
      </c>
      <c r="BK272" s="56">
        <f t="shared" si="126"/>
        <v>37.220980809999475</v>
      </c>
      <c r="BL272" s="37">
        <f t="shared" si="127"/>
        <v>2.8637752261203602</v>
      </c>
      <c r="BM272" s="37">
        <f t="shared" si="117"/>
        <v>4.1799050559836379</v>
      </c>
      <c r="BN272" s="37">
        <f t="shared" si="128"/>
        <v>10.324365488279549</v>
      </c>
      <c r="BO272" s="38">
        <f t="shared" si="129"/>
        <v>15.069222999999839</v>
      </c>
      <c r="CF272" s="39">
        <f t="shared" si="121"/>
        <v>2.4699999999999913</v>
      </c>
      <c r="CG272" s="40">
        <f t="shared" si="130"/>
        <v>1.6922692534346315</v>
      </c>
      <c r="CH272" s="40">
        <f t="shared" si="131"/>
        <v>1.7430501074092128</v>
      </c>
      <c r="CI272" s="40">
        <f t="shared" si="132"/>
        <v>6.1008999999999567</v>
      </c>
      <c r="CJ272" s="40">
        <f t="shared" si="133"/>
        <v>6.1008999999999567</v>
      </c>
      <c r="CK272" s="40">
        <f t="shared" si="134"/>
        <v>37.220980809999475</v>
      </c>
      <c r="CL272" s="40">
        <f t="shared" si="135"/>
        <v>3.0382236769392685</v>
      </c>
      <c r="CM272" s="40">
        <f t="shared" si="136"/>
        <v>4.3053337653007402</v>
      </c>
      <c r="CN272" s="40">
        <f t="shared" si="137"/>
        <v>10.634174400292791</v>
      </c>
      <c r="CO272" s="41">
        <f t="shared" si="138"/>
        <v>15.069222999999839</v>
      </c>
      <c r="CQ272" s="96">
        <f t="shared" si="118"/>
        <v>2.4699999999999913</v>
      </c>
      <c r="CR272" s="72">
        <f t="shared" si="119"/>
        <v>1.7430501074092128</v>
      </c>
      <c r="CS272" s="8"/>
      <c r="CT272" s="72">
        <f t="shared" si="120"/>
        <v>1.6922692534346315</v>
      </c>
    </row>
    <row r="273" spans="57:98" ht="14.25" customHeight="1">
      <c r="BE273" s="23">
        <f t="shared" si="122"/>
        <v>2.4799999999999911</v>
      </c>
      <c r="BF273" s="37">
        <f t="shared" si="123"/>
        <v>1.7835279563425548</v>
      </c>
      <c r="BG273" s="37"/>
      <c r="BH273" s="37">
        <f t="shared" si="116"/>
        <v>1.69798011160935</v>
      </c>
      <c r="BI273" s="37">
        <f t="shared" si="124"/>
        <v>6.1503999999999559</v>
      </c>
      <c r="BJ273" s="37">
        <f t="shared" si="125"/>
        <v>6.1503999999999559</v>
      </c>
      <c r="BK273" s="56">
        <f t="shared" si="126"/>
        <v>37.827420159999456</v>
      </c>
      <c r="BL273" s="37">
        <f t="shared" si="127"/>
        <v>2.8831364594209008</v>
      </c>
      <c r="BM273" s="37">
        <f t="shared" si="117"/>
        <v>4.2109906767911731</v>
      </c>
      <c r="BN273" s="37">
        <f t="shared" si="128"/>
        <v>10.443256878442071</v>
      </c>
      <c r="BO273" s="38">
        <f t="shared" si="129"/>
        <v>15.252991999999836</v>
      </c>
      <c r="CF273" s="39">
        <f t="shared" si="121"/>
        <v>2.4799999999999911</v>
      </c>
      <c r="CG273" s="40">
        <f t="shared" si="130"/>
        <v>1.6979801116093041</v>
      </c>
      <c r="CH273" s="40">
        <f t="shared" si="131"/>
        <v>1.7489323344452228</v>
      </c>
      <c r="CI273" s="40">
        <f t="shared" si="132"/>
        <v>6.1503999999999559</v>
      </c>
      <c r="CJ273" s="40">
        <f t="shared" si="133"/>
        <v>6.1503999999999559</v>
      </c>
      <c r="CK273" s="40">
        <f t="shared" si="134"/>
        <v>37.827420159999456</v>
      </c>
      <c r="CL273" s="40">
        <f t="shared" si="135"/>
        <v>3.0587643104680167</v>
      </c>
      <c r="CM273" s="40">
        <f t="shared" si="136"/>
        <v>4.3373521894241369</v>
      </c>
      <c r="CN273" s="40">
        <f t="shared" si="137"/>
        <v>10.756633429771821</v>
      </c>
      <c r="CO273" s="41">
        <f t="shared" si="138"/>
        <v>15.252991999999836</v>
      </c>
      <c r="CQ273" s="96">
        <f t="shared" si="118"/>
        <v>2.4799999999999911</v>
      </c>
      <c r="CR273" s="72">
        <f t="shared" si="119"/>
        <v>1.7489323344452226</v>
      </c>
      <c r="CS273" s="8"/>
      <c r="CT273" s="72">
        <f t="shared" si="120"/>
        <v>1.6979801116093041</v>
      </c>
    </row>
    <row r="274" spans="57:98" ht="14.25" customHeight="1">
      <c r="BE274" s="23">
        <f t="shared" si="122"/>
        <v>2.4899999999999909</v>
      </c>
      <c r="BF274" s="37">
        <f t="shared" si="123"/>
        <v>1.7895246254333845</v>
      </c>
      <c r="BG274" s="37"/>
      <c r="BH274" s="37">
        <f t="shared" si="116"/>
        <v>1.7036891473527604</v>
      </c>
      <c r="BI274" s="37">
        <f t="shared" si="124"/>
        <v>6.2000999999999546</v>
      </c>
      <c r="BJ274" s="37">
        <f t="shared" si="125"/>
        <v>6.2000999999999546</v>
      </c>
      <c r="BK274" s="56">
        <f t="shared" si="126"/>
        <v>38.44124000999944</v>
      </c>
      <c r="BL274" s="37">
        <f t="shared" si="127"/>
        <v>2.902556710807576</v>
      </c>
      <c r="BM274" s="37">
        <f t="shared" si="117"/>
        <v>4.2421859769083579</v>
      </c>
      <c r="BN274" s="37">
        <f t="shared" si="128"/>
        <v>10.563043082501773</v>
      </c>
      <c r="BO274" s="38">
        <f t="shared" si="129"/>
        <v>15.43824899999983</v>
      </c>
      <c r="CF274" s="39">
        <f t="shared" si="121"/>
        <v>2.4899999999999909</v>
      </c>
      <c r="CG274" s="40">
        <f t="shared" si="130"/>
        <v>1.7036891473527147</v>
      </c>
      <c r="CH274" s="40">
        <f t="shared" si="131"/>
        <v>1.7548126843632741</v>
      </c>
      <c r="CI274" s="40">
        <f t="shared" si="132"/>
        <v>6.2000999999999546</v>
      </c>
      <c r="CJ274" s="40">
        <f t="shared" si="133"/>
        <v>6.2000999999999546</v>
      </c>
      <c r="CK274" s="40">
        <f t="shared" si="134"/>
        <v>38.44124000999944</v>
      </c>
      <c r="CL274" s="40">
        <f t="shared" si="135"/>
        <v>3.0793675572022399</v>
      </c>
      <c r="CM274" s="40">
        <f t="shared" si="136"/>
        <v>4.3694835840645361</v>
      </c>
      <c r="CN274" s="40">
        <f t="shared" si="137"/>
        <v>10.880014124320656</v>
      </c>
      <c r="CO274" s="41">
        <f t="shared" si="138"/>
        <v>15.43824899999983</v>
      </c>
      <c r="CQ274" s="96">
        <f t="shared" si="118"/>
        <v>2.4899999999999909</v>
      </c>
      <c r="CR274" s="72">
        <f t="shared" si="119"/>
        <v>1.7548126843632732</v>
      </c>
      <c r="CS274" s="8"/>
      <c r="CT274" s="72">
        <f t="shared" si="120"/>
        <v>1.7036891473527147</v>
      </c>
    </row>
    <row r="275" spans="57:98" ht="14.25" customHeight="1">
      <c r="BE275" s="23">
        <f t="shared" si="122"/>
        <v>2.4999999999999907</v>
      </c>
      <c r="BF275" s="37">
        <f t="shared" si="123"/>
        <v>1.7955193802749945</v>
      </c>
      <c r="BG275" s="37"/>
      <c r="BH275" s="37">
        <f t="shared" si="116"/>
        <v>1.709396360664909</v>
      </c>
      <c r="BI275" s="37">
        <f t="shared" si="124"/>
        <v>6.2499999999999538</v>
      </c>
      <c r="BJ275" s="37">
        <f t="shared" si="125"/>
        <v>6.2499999999999538</v>
      </c>
      <c r="BK275" s="56">
        <f t="shared" si="126"/>
        <v>39.062499999999424</v>
      </c>
      <c r="BL275" s="37">
        <f t="shared" si="127"/>
        <v>2.9220359178544357</v>
      </c>
      <c r="BM275" s="37">
        <f t="shared" si="117"/>
        <v>4.2734909016622566</v>
      </c>
      <c r="BN275" s="37">
        <f t="shared" si="128"/>
        <v>10.683727254155603</v>
      </c>
      <c r="BO275" s="38">
        <f t="shared" si="129"/>
        <v>15.624999999999826</v>
      </c>
      <c r="CF275" s="39">
        <f t="shared" si="121"/>
        <v>2.4999999999999907</v>
      </c>
      <c r="CG275" s="40">
        <f t="shared" si="130"/>
        <v>1.7093963606648632</v>
      </c>
      <c r="CH275" s="40">
        <f t="shared" si="131"/>
        <v>1.7606911571633661</v>
      </c>
      <c r="CI275" s="40">
        <f t="shared" si="132"/>
        <v>6.2499999999999538</v>
      </c>
      <c r="CJ275" s="40">
        <f t="shared" si="133"/>
        <v>6.2499999999999538</v>
      </c>
      <c r="CK275" s="40">
        <f t="shared" si="134"/>
        <v>39.062499999999424</v>
      </c>
      <c r="CL275" s="40">
        <f t="shared" si="135"/>
        <v>3.1000333509132734</v>
      </c>
      <c r="CM275" s="40">
        <f t="shared" si="136"/>
        <v>4.4017278929083989</v>
      </c>
      <c r="CN275" s="40">
        <f t="shared" si="137"/>
        <v>11.004319732270957</v>
      </c>
      <c r="CO275" s="41">
        <f t="shared" si="138"/>
        <v>15.624999999999826</v>
      </c>
      <c r="CQ275" s="96">
        <f t="shared" si="118"/>
        <v>2.4999999999999907</v>
      </c>
      <c r="CR275" s="72">
        <f t="shared" si="119"/>
        <v>1.760691157163365</v>
      </c>
      <c r="CS275" s="8"/>
      <c r="CT275" s="72">
        <f t="shared" si="120"/>
        <v>1.7093963606648632</v>
      </c>
    </row>
    <row r="276" spans="57:98" ht="14.25" customHeight="1">
      <c r="BE276" s="23">
        <f t="shared" si="122"/>
        <v>2.5099999999999905</v>
      </c>
      <c r="BF276" s="37">
        <f t="shared" si="123"/>
        <v>1.8015122208673844</v>
      </c>
      <c r="BG276" s="37"/>
      <c r="BH276" s="37">
        <f t="shared" si="116"/>
        <v>1.7151017515457958</v>
      </c>
      <c r="BI276" s="37">
        <f t="shared" si="124"/>
        <v>6.3000999999999525</v>
      </c>
      <c r="BJ276" s="37">
        <f t="shared" si="125"/>
        <v>6.3000999999999525</v>
      </c>
      <c r="BK276" s="56">
        <f t="shared" si="126"/>
        <v>39.691260009999404</v>
      </c>
      <c r="BL276" s="37">
        <f t="shared" si="127"/>
        <v>2.9415740181554568</v>
      </c>
      <c r="BM276" s="37">
        <f t="shared" si="117"/>
        <v>4.3049053963799313</v>
      </c>
      <c r="BN276" s="37">
        <f t="shared" si="128"/>
        <v>10.805312544913587</v>
      </c>
      <c r="BO276" s="38">
        <f t="shared" si="129"/>
        <v>15.81325099999982</v>
      </c>
      <c r="CF276" s="39">
        <f t="shared" si="121"/>
        <v>2.5099999999999905</v>
      </c>
      <c r="CG276" s="40">
        <f t="shared" si="130"/>
        <v>1.7151017515457501</v>
      </c>
      <c r="CH276" s="40">
        <f t="shared" si="131"/>
        <v>1.7665677528454997</v>
      </c>
      <c r="CI276" s="40">
        <f t="shared" si="132"/>
        <v>6.3000999999999525</v>
      </c>
      <c r="CJ276" s="40">
        <f t="shared" si="133"/>
        <v>6.3000999999999525</v>
      </c>
      <c r="CK276" s="40">
        <f t="shared" si="134"/>
        <v>39.691260009999404</v>
      </c>
      <c r="CL276" s="40">
        <f t="shared" si="135"/>
        <v>3.1207616253935986</v>
      </c>
      <c r="CM276" s="40">
        <f t="shared" si="136"/>
        <v>4.4340850596421877</v>
      </c>
      <c r="CN276" s="40">
        <f t="shared" si="137"/>
        <v>11.129553499701849</v>
      </c>
      <c r="CO276" s="41">
        <f t="shared" si="138"/>
        <v>15.81325099999982</v>
      </c>
      <c r="CQ276" s="96">
        <f t="shared" si="118"/>
        <v>2.5099999999999905</v>
      </c>
      <c r="CR276" s="72">
        <f t="shared" si="119"/>
        <v>1.7665677528454982</v>
      </c>
      <c r="CS276" s="8"/>
      <c r="CT276" s="72">
        <f t="shared" si="120"/>
        <v>1.7151017515457501</v>
      </c>
    </row>
    <row r="277" spans="57:98" ht="14.25" customHeight="1">
      <c r="BE277" s="23">
        <f t="shared" si="122"/>
        <v>2.5199999999999902</v>
      </c>
      <c r="BF277" s="37">
        <f t="shared" si="123"/>
        <v>1.8075031472105543</v>
      </c>
      <c r="BG277" s="37"/>
      <c r="BH277" s="37">
        <f t="shared" si="116"/>
        <v>1.7208053199954205</v>
      </c>
      <c r="BI277" s="37">
        <f t="shared" si="124"/>
        <v>6.3503999999999508</v>
      </c>
      <c r="BJ277" s="37">
        <f t="shared" si="125"/>
        <v>6.3503999999999508</v>
      </c>
      <c r="BK277" s="56">
        <f t="shared" si="126"/>
        <v>40.327580159999371</v>
      </c>
      <c r="BL277" s="37">
        <f t="shared" si="127"/>
        <v>2.9611709493245417</v>
      </c>
      <c r="BM277" s="37">
        <f t="shared" si="117"/>
        <v>4.3364294063884428</v>
      </c>
      <c r="BN277" s="37">
        <f t="shared" si="128"/>
        <v>10.927802104098834</v>
      </c>
      <c r="BO277" s="38">
        <f t="shared" si="129"/>
        <v>16.003007999999813</v>
      </c>
      <c r="CF277" s="39">
        <f t="shared" si="121"/>
        <v>2.5199999999999902</v>
      </c>
      <c r="CG277" s="40">
        <f t="shared" si="130"/>
        <v>1.7208053199953748</v>
      </c>
      <c r="CH277" s="40">
        <f t="shared" si="131"/>
        <v>1.7724424714096743</v>
      </c>
      <c r="CI277" s="40">
        <f t="shared" si="132"/>
        <v>6.3503999999999508</v>
      </c>
      <c r="CJ277" s="40">
        <f t="shared" si="133"/>
        <v>6.3503999999999508</v>
      </c>
      <c r="CK277" s="40">
        <f t="shared" si="134"/>
        <v>40.327580159999371</v>
      </c>
      <c r="CL277" s="40">
        <f t="shared" si="135"/>
        <v>3.1415523144568338</v>
      </c>
      <c r="CM277" s="40">
        <f t="shared" si="136"/>
        <v>4.4665550279523618</v>
      </c>
      <c r="CN277" s="40">
        <f t="shared" si="137"/>
        <v>11.255718670439908</v>
      </c>
      <c r="CO277" s="41">
        <f t="shared" si="138"/>
        <v>16.003007999999813</v>
      </c>
      <c r="CQ277" s="96">
        <f t="shared" si="118"/>
        <v>2.5199999999999902</v>
      </c>
      <c r="CR277" s="72">
        <f t="shared" si="119"/>
        <v>1.7724424714096723</v>
      </c>
      <c r="CS277" s="8"/>
      <c r="CT277" s="72">
        <f t="shared" si="120"/>
        <v>1.7208053199953748</v>
      </c>
    </row>
    <row r="278" spans="57:98" ht="14.25" customHeight="1">
      <c r="BE278" s="23">
        <f t="shared" si="122"/>
        <v>2.52999999999999</v>
      </c>
      <c r="BF278" s="37">
        <f t="shared" si="123"/>
        <v>1.8134921593045039</v>
      </c>
      <c r="BG278" s="37"/>
      <c r="BH278" s="37">
        <f t="shared" si="116"/>
        <v>1.7265070660137829</v>
      </c>
      <c r="BI278" s="37">
        <f t="shared" si="124"/>
        <v>6.4008999999999494</v>
      </c>
      <c r="BJ278" s="37">
        <f t="shared" si="125"/>
        <v>6.4008999999999494</v>
      </c>
      <c r="BK278" s="56">
        <f t="shared" si="126"/>
        <v>40.971520809999355</v>
      </c>
      <c r="BL278" s="37">
        <f t="shared" si="127"/>
        <v>2.9808266489955209</v>
      </c>
      <c r="BM278" s="37">
        <f t="shared" si="117"/>
        <v>4.3680628770148537</v>
      </c>
      <c r="BN278" s="37">
        <f t="shared" si="128"/>
        <v>11.051199078847535</v>
      </c>
      <c r="BO278" s="38">
        <f t="shared" si="129"/>
        <v>16.194276999999808</v>
      </c>
      <c r="CF278" s="39">
        <f t="shared" si="121"/>
        <v>2.52999999999999</v>
      </c>
      <c r="CG278" s="40">
        <f t="shared" si="130"/>
        <v>1.7265070660137374</v>
      </c>
      <c r="CH278" s="40">
        <f t="shared" si="131"/>
        <v>1.7783153128558897</v>
      </c>
      <c r="CI278" s="40">
        <f t="shared" si="132"/>
        <v>6.4008999999999494</v>
      </c>
      <c r="CJ278" s="40">
        <f t="shared" si="133"/>
        <v>6.4008999999999494</v>
      </c>
      <c r="CK278" s="40">
        <f t="shared" si="134"/>
        <v>40.971520809999355</v>
      </c>
      <c r="CL278" s="40">
        <f t="shared" si="135"/>
        <v>3.1624053519377409</v>
      </c>
      <c r="CM278" s="40">
        <f t="shared" si="136"/>
        <v>4.4991377415253835</v>
      </c>
      <c r="CN278" s="40">
        <f t="shared" si="137"/>
        <v>11.382818486059175</v>
      </c>
      <c r="CO278" s="41">
        <f t="shared" si="138"/>
        <v>16.194276999999808</v>
      </c>
      <c r="CQ278" s="96">
        <f t="shared" si="118"/>
        <v>2.52999999999999</v>
      </c>
      <c r="CR278" s="72">
        <f t="shared" si="119"/>
        <v>1.7783153128558875</v>
      </c>
      <c r="CS278" s="8"/>
      <c r="CT278" s="72">
        <f t="shared" si="120"/>
        <v>1.7265070660137374</v>
      </c>
    </row>
    <row r="279" spans="57:98" ht="14.25" customHeight="1">
      <c r="BE279" s="23">
        <f t="shared" si="122"/>
        <v>2.5399999999999898</v>
      </c>
      <c r="BF279" s="37">
        <f t="shared" si="123"/>
        <v>1.819479257149234</v>
      </c>
      <c r="BG279" s="37"/>
      <c r="BH279" s="37">
        <f t="shared" si="116"/>
        <v>1.7322069896008838</v>
      </c>
      <c r="BI279" s="37">
        <f t="shared" si="124"/>
        <v>6.4515999999999485</v>
      </c>
      <c r="BJ279" s="37">
        <f t="shared" si="125"/>
        <v>6.4515999999999485</v>
      </c>
      <c r="BK279" s="56">
        <f t="shared" si="126"/>
        <v>41.623142559999337</v>
      </c>
      <c r="BL279" s="37">
        <f t="shared" si="127"/>
        <v>3.0005410548221563</v>
      </c>
      <c r="BM279" s="37">
        <f t="shared" si="117"/>
        <v>4.3998057535862269</v>
      </c>
      <c r="BN279" s="37">
        <f t="shared" si="128"/>
        <v>11.175506614108972</v>
      </c>
      <c r="BO279" s="38">
        <f t="shared" si="129"/>
        <v>16.387063999999803</v>
      </c>
      <c r="CF279" s="39">
        <f t="shared" si="121"/>
        <v>2.5399999999999898</v>
      </c>
      <c r="CG279" s="40">
        <f t="shared" si="130"/>
        <v>1.7322069896008383</v>
      </c>
      <c r="CH279" s="40">
        <f t="shared" si="131"/>
        <v>1.7841862771841466</v>
      </c>
      <c r="CI279" s="40">
        <f t="shared" si="132"/>
        <v>6.4515999999999485</v>
      </c>
      <c r="CJ279" s="40">
        <f t="shared" si="133"/>
        <v>6.4515999999999485</v>
      </c>
      <c r="CK279" s="40">
        <f t="shared" si="134"/>
        <v>41.623142559999337</v>
      </c>
      <c r="CL279" s="40">
        <f t="shared" si="135"/>
        <v>3.1833206716922242</v>
      </c>
      <c r="CM279" s="40">
        <f t="shared" si="136"/>
        <v>4.531833144047714</v>
      </c>
      <c r="CN279" s="40">
        <f t="shared" si="137"/>
        <v>11.510856185881147</v>
      </c>
      <c r="CO279" s="41">
        <f t="shared" si="138"/>
        <v>16.387063999999803</v>
      </c>
      <c r="CQ279" s="96">
        <f t="shared" si="118"/>
        <v>2.5399999999999898</v>
      </c>
      <c r="CR279" s="72">
        <f t="shared" si="119"/>
        <v>1.7841862771841437</v>
      </c>
      <c r="CS279" s="8"/>
      <c r="CT279" s="72">
        <f t="shared" si="120"/>
        <v>1.7322069896008383</v>
      </c>
    </row>
    <row r="280" spans="57:98" ht="14.25" customHeight="1">
      <c r="BE280" s="23">
        <f t="shared" si="122"/>
        <v>2.5499999999999896</v>
      </c>
      <c r="BF280" s="37">
        <f t="shared" si="123"/>
        <v>1.8254644407447438</v>
      </c>
      <c r="BG280" s="37"/>
      <c r="BH280" s="37">
        <f t="shared" si="116"/>
        <v>1.7379050907567226</v>
      </c>
      <c r="BI280" s="37">
        <f t="shared" si="124"/>
        <v>6.5024999999999471</v>
      </c>
      <c r="BJ280" s="37">
        <f t="shared" si="125"/>
        <v>6.5024999999999471</v>
      </c>
      <c r="BK280" s="56">
        <f t="shared" si="126"/>
        <v>42.282506249999315</v>
      </c>
      <c r="BL280" s="37">
        <f t="shared" si="127"/>
        <v>3.0203141044781323</v>
      </c>
      <c r="BM280" s="37">
        <f t="shared" si="117"/>
        <v>4.4316579814296242</v>
      </c>
      <c r="BN280" s="37">
        <f t="shared" si="128"/>
        <v>11.300727852645498</v>
      </c>
      <c r="BO280" s="38">
        <f t="shared" si="129"/>
        <v>16.581374999999799</v>
      </c>
      <c r="CF280" s="39">
        <f t="shared" si="121"/>
        <v>2.5499999999999896</v>
      </c>
      <c r="CG280" s="40">
        <f t="shared" si="130"/>
        <v>1.7379050907566771</v>
      </c>
      <c r="CH280" s="40">
        <f t="shared" si="131"/>
        <v>1.7900553643944443</v>
      </c>
      <c r="CI280" s="40">
        <f t="shared" si="132"/>
        <v>6.5024999999999471</v>
      </c>
      <c r="CJ280" s="40">
        <f t="shared" si="133"/>
        <v>6.5024999999999471</v>
      </c>
      <c r="CK280" s="40">
        <f t="shared" si="134"/>
        <v>42.282506249999315</v>
      </c>
      <c r="CL280" s="40">
        <f t="shared" si="135"/>
        <v>3.204298207597327</v>
      </c>
      <c r="CM280" s="40">
        <f t="shared" si="136"/>
        <v>4.5646411792058146</v>
      </c>
      <c r="CN280" s="40">
        <f t="shared" si="137"/>
        <v>11.63983500697478</v>
      </c>
      <c r="CO280" s="41">
        <f t="shared" si="138"/>
        <v>16.581374999999799</v>
      </c>
      <c r="CQ280" s="96">
        <f t="shared" si="118"/>
        <v>2.5499999999999896</v>
      </c>
      <c r="CR280" s="72">
        <f t="shared" si="119"/>
        <v>1.7900553643944412</v>
      </c>
      <c r="CS280" s="8"/>
      <c r="CT280" s="72">
        <f t="shared" si="120"/>
        <v>1.7379050907566771</v>
      </c>
    </row>
    <row r="281" spans="57:98" ht="14.25" customHeight="1">
      <c r="BE281" s="23">
        <f t="shared" si="122"/>
        <v>2.5599999999999894</v>
      </c>
      <c r="BF281" s="37">
        <f t="shared" si="123"/>
        <v>1.8314477100910336</v>
      </c>
      <c r="BG281" s="37"/>
      <c r="BH281" s="37">
        <f t="shared" si="116"/>
        <v>1.7436013694812993</v>
      </c>
      <c r="BI281" s="37">
        <f t="shared" si="124"/>
        <v>6.5535999999999461</v>
      </c>
      <c r="BJ281" s="37">
        <f t="shared" si="125"/>
        <v>6.5535999999999461</v>
      </c>
      <c r="BK281" s="56">
        <f t="shared" si="126"/>
        <v>42.949672959999297</v>
      </c>
      <c r="BL281" s="37">
        <f t="shared" si="127"/>
        <v>3.0401457356570623</v>
      </c>
      <c r="BM281" s="37">
        <f t="shared" si="117"/>
        <v>4.4636195058721073</v>
      </c>
      <c r="BN281" s="37">
        <f t="shared" si="128"/>
        <v>11.426865935032549</v>
      </c>
      <c r="BO281" s="38">
        <f t="shared" si="129"/>
        <v>16.777215999999793</v>
      </c>
      <c r="CF281" s="39">
        <f t="shared" si="121"/>
        <v>2.5599999999999894</v>
      </c>
      <c r="CG281" s="40">
        <f t="shared" si="130"/>
        <v>1.743601369481254</v>
      </c>
      <c r="CH281" s="40">
        <f t="shared" si="131"/>
        <v>1.7959225744867833</v>
      </c>
      <c r="CI281" s="40">
        <f t="shared" si="132"/>
        <v>6.5535999999999461</v>
      </c>
      <c r="CJ281" s="40">
        <f t="shared" si="133"/>
        <v>6.5535999999999461</v>
      </c>
      <c r="CK281" s="40">
        <f t="shared" si="134"/>
        <v>42.949672959999297</v>
      </c>
      <c r="CL281" s="40">
        <f t="shared" si="135"/>
        <v>3.2253378935512358</v>
      </c>
      <c r="CM281" s="40">
        <f t="shared" si="136"/>
        <v>4.5975617906861466</v>
      </c>
      <c r="CN281" s="40">
        <f t="shared" si="137"/>
        <v>11.769758184156487</v>
      </c>
      <c r="CO281" s="41">
        <f t="shared" si="138"/>
        <v>16.777215999999793</v>
      </c>
      <c r="CQ281" s="96">
        <f t="shared" si="118"/>
        <v>2.5599999999999894</v>
      </c>
      <c r="CR281" s="72">
        <f t="shared" si="119"/>
        <v>1.7959225744867797</v>
      </c>
      <c r="CS281" s="8"/>
      <c r="CT281" s="72">
        <f t="shared" si="120"/>
        <v>1.743601369481254</v>
      </c>
    </row>
    <row r="282" spans="57:98" ht="14.25" customHeight="1">
      <c r="BE282" s="23">
        <f t="shared" si="122"/>
        <v>2.5699999999999892</v>
      </c>
      <c r="BF282" s="37">
        <f t="shared" si="123"/>
        <v>1.8374290651881036</v>
      </c>
      <c r="BG282" s="37"/>
      <c r="BH282" s="37">
        <f t="shared" si="116"/>
        <v>1.7492958257746143</v>
      </c>
      <c r="BI282" s="37">
        <f t="shared" si="124"/>
        <v>6.6048999999999447</v>
      </c>
      <c r="BJ282" s="37">
        <f t="shared" si="125"/>
        <v>6.6048999999999447</v>
      </c>
      <c r="BK282" s="56">
        <f t="shared" si="126"/>
        <v>43.62470400999927</v>
      </c>
      <c r="BL282" s="37">
        <f t="shared" si="127"/>
        <v>3.0600358860724897</v>
      </c>
      <c r="BM282" s="37">
        <f t="shared" si="117"/>
        <v>4.4956902722407399</v>
      </c>
      <c r="BN282" s="37">
        <f t="shared" si="128"/>
        <v>11.553923999658654</v>
      </c>
      <c r="BO282" s="38">
        <f t="shared" si="129"/>
        <v>16.974592999999786</v>
      </c>
      <c r="CF282" s="39">
        <f t="shared" si="121"/>
        <v>2.5699999999999892</v>
      </c>
      <c r="CG282" s="40">
        <f t="shared" si="130"/>
        <v>1.7492958257745688</v>
      </c>
      <c r="CH282" s="40">
        <f t="shared" si="131"/>
        <v>1.8017879074611631</v>
      </c>
      <c r="CI282" s="40">
        <f t="shared" si="132"/>
        <v>6.6048999999999447</v>
      </c>
      <c r="CJ282" s="40">
        <f t="shared" si="133"/>
        <v>6.6048999999999447</v>
      </c>
      <c r="CK282" s="40">
        <f t="shared" si="134"/>
        <v>43.62470400999927</v>
      </c>
      <c r="CL282" s="40">
        <f t="shared" si="135"/>
        <v>3.2464396634732768</v>
      </c>
      <c r="CM282" s="40">
        <f t="shared" si="136"/>
        <v>4.6305949221751694</v>
      </c>
      <c r="CN282" s="40">
        <f t="shared" si="137"/>
        <v>11.900628949990137</v>
      </c>
      <c r="CO282" s="41">
        <f t="shared" si="138"/>
        <v>16.974592999999786</v>
      </c>
      <c r="CQ282" s="96">
        <f t="shared" si="118"/>
        <v>2.5699999999999892</v>
      </c>
      <c r="CR282" s="72">
        <f t="shared" si="119"/>
        <v>1.8017879074611594</v>
      </c>
      <c r="CS282" s="8"/>
      <c r="CT282" s="72">
        <f t="shared" si="120"/>
        <v>1.7492958257745688</v>
      </c>
    </row>
    <row r="283" spans="57:98" ht="14.25" customHeight="1">
      <c r="BE283" s="23">
        <f t="shared" si="122"/>
        <v>2.579999999999989</v>
      </c>
      <c r="BF283" s="37">
        <f t="shared" si="123"/>
        <v>1.8434085060359535</v>
      </c>
      <c r="BG283" s="37"/>
      <c r="BH283" s="37">
        <f t="shared" ref="BH283:BH346" si="139">$I$7+$I$8*BE283-$I$9*BE283*BE283+(BF283/$BC$8)*$BC$9</f>
        <v>1.7549884596366674</v>
      </c>
      <c r="BI283" s="37">
        <f t="shared" si="124"/>
        <v>6.6563999999999428</v>
      </c>
      <c r="BJ283" s="37">
        <f t="shared" si="125"/>
        <v>6.6563999999999428</v>
      </c>
      <c r="BK283" s="56">
        <f t="shared" si="126"/>
        <v>44.307660959999239</v>
      </c>
      <c r="BL283" s="37">
        <f t="shared" si="127"/>
        <v>3.0799844934578826</v>
      </c>
      <c r="BM283" s="37">
        <f t="shared" ref="BM283:BM346" si="140">BE283*BH283</f>
        <v>4.5278702258625829</v>
      </c>
      <c r="BN283" s="37">
        <f t="shared" si="128"/>
        <v>11.681905182725412</v>
      </c>
      <c r="BO283" s="38">
        <f t="shared" si="129"/>
        <v>17.173511999999779</v>
      </c>
      <c r="CF283" s="39">
        <f t="shared" si="121"/>
        <v>2.579999999999989</v>
      </c>
      <c r="CG283" s="40">
        <f t="shared" si="130"/>
        <v>1.7549884596366216</v>
      </c>
      <c r="CH283" s="40">
        <f t="shared" si="131"/>
        <v>1.8076513633175844</v>
      </c>
      <c r="CI283" s="40">
        <f t="shared" si="132"/>
        <v>6.6563999999999428</v>
      </c>
      <c r="CJ283" s="40">
        <f t="shared" si="133"/>
        <v>6.6563999999999428</v>
      </c>
      <c r="CK283" s="40">
        <f t="shared" si="134"/>
        <v>44.307660959999239</v>
      </c>
      <c r="CL283" s="40">
        <f t="shared" si="135"/>
        <v>3.2676034513039212</v>
      </c>
      <c r="CM283" s="40">
        <f t="shared" si="136"/>
        <v>4.663740517359348</v>
      </c>
      <c r="CN283" s="40">
        <f t="shared" si="137"/>
        <v>12.032450534787065</v>
      </c>
      <c r="CO283" s="41">
        <f t="shared" si="138"/>
        <v>17.173511999999779</v>
      </c>
      <c r="CQ283" s="96">
        <f t="shared" si="118"/>
        <v>2.579999999999989</v>
      </c>
      <c r="CR283" s="72">
        <f t="shared" si="119"/>
        <v>1.8076513633175801</v>
      </c>
      <c r="CS283" s="8"/>
      <c r="CT283" s="72">
        <f t="shared" si="120"/>
        <v>1.7549884596366216</v>
      </c>
    </row>
    <row r="284" spans="57:98" ht="14.25" customHeight="1">
      <c r="BE284" s="23">
        <f t="shared" si="122"/>
        <v>2.5899999999999888</v>
      </c>
      <c r="BF284" s="37">
        <f t="shared" si="123"/>
        <v>1.8493860326345832</v>
      </c>
      <c r="BG284" s="37"/>
      <c r="BH284" s="37">
        <f t="shared" si="139"/>
        <v>1.7606792710674581</v>
      </c>
      <c r="BI284" s="37">
        <f t="shared" si="124"/>
        <v>6.7080999999999413</v>
      </c>
      <c r="BJ284" s="37">
        <f t="shared" si="125"/>
        <v>6.7080999999999413</v>
      </c>
      <c r="BK284" s="56">
        <f t="shared" si="126"/>
        <v>44.99860560999921</v>
      </c>
      <c r="BL284" s="37">
        <f t="shared" si="127"/>
        <v>3.0999914955666359</v>
      </c>
      <c r="BM284" s="37">
        <f t="shared" si="140"/>
        <v>4.5601593120646964</v>
      </c>
      <c r="BN284" s="37">
        <f t="shared" si="128"/>
        <v>11.810812618247512</v>
      </c>
      <c r="BO284" s="38">
        <f t="shared" si="129"/>
        <v>17.373978999999771</v>
      </c>
      <c r="CF284" s="39">
        <f t="shared" si="121"/>
        <v>2.5899999999999888</v>
      </c>
      <c r="CG284" s="40">
        <f t="shared" si="130"/>
        <v>1.7606792710674126</v>
      </c>
      <c r="CH284" s="40">
        <f t="shared" si="131"/>
        <v>1.8135129420560465</v>
      </c>
      <c r="CI284" s="40">
        <f t="shared" si="132"/>
        <v>6.7080999999999413</v>
      </c>
      <c r="CJ284" s="40">
        <f t="shared" si="133"/>
        <v>6.7080999999999413</v>
      </c>
      <c r="CK284" s="40">
        <f t="shared" si="134"/>
        <v>44.99860560999921</v>
      </c>
      <c r="CL284" s="40">
        <f t="shared" si="135"/>
        <v>3.2888291910047776</v>
      </c>
      <c r="CM284" s="40">
        <f t="shared" si="136"/>
        <v>4.6969985199251401</v>
      </c>
      <c r="CN284" s="40">
        <f t="shared" si="137"/>
        <v>12.165226166606059</v>
      </c>
      <c r="CO284" s="41">
        <f t="shared" si="138"/>
        <v>17.373978999999771</v>
      </c>
      <c r="CQ284" s="96">
        <f t="shared" ref="CQ284:CQ347" si="141">BE284</f>
        <v>2.5899999999999888</v>
      </c>
      <c r="CR284" s="72">
        <f t="shared" ref="CR284:CR347" si="142">$I$23+$I$24*CQ284-$I$25*CQ284^2</f>
        <v>1.8135129420560419</v>
      </c>
      <c r="CS284" s="8"/>
      <c r="CT284" s="72">
        <f t="shared" ref="CT284:CT347" si="143">$I$15+$I$16*CQ284-$I$17*CQ284^2</f>
        <v>1.7606792710674126</v>
      </c>
    </row>
    <row r="285" spans="57:98" ht="14.25" customHeight="1">
      <c r="BE285" s="23">
        <f t="shared" si="122"/>
        <v>2.5999999999999885</v>
      </c>
      <c r="BF285" s="37">
        <f t="shared" si="123"/>
        <v>1.8553616449839931</v>
      </c>
      <c r="BG285" s="37"/>
      <c r="BH285" s="37">
        <f t="shared" si="139"/>
        <v>1.766368260066987</v>
      </c>
      <c r="BI285" s="37">
        <f t="shared" si="124"/>
        <v>6.7599999999999403</v>
      </c>
      <c r="BJ285" s="37">
        <f t="shared" si="125"/>
        <v>6.7599999999999403</v>
      </c>
      <c r="BK285" s="56">
        <f t="shared" si="126"/>
        <v>45.697599999999191</v>
      </c>
      <c r="BL285" s="37">
        <f t="shared" si="127"/>
        <v>3.120056830172075</v>
      </c>
      <c r="BM285" s="37">
        <f t="shared" si="140"/>
        <v>4.5925574761741457</v>
      </c>
      <c r="BN285" s="37">
        <f t="shared" si="128"/>
        <v>11.940649438052727</v>
      </c>
      <c r="BO285" s="38">
        <f t="shared" si="129"/>
        <v>17.575999999999766</v>
      </c>
      <c r="CF285" s="39">
        <f t="shared" ref="CF285:CF348" si="144">CF284+0.01</f>
        <v>2.5999999999999885</v>
      </c>
      <c r="CG285" s="40">
        <f t="shared" si="130"/>
        <v>1.7663682600669417</v>
      </c>
      <c r="CH285" s="40">
        <f t="shared" si="131"/>
        <v>1.8193726436765498</v>
      </c>
      <c r="CI285" s="40">
        <f t="shared" si="132"/>
        <v>6.7599999999999403</v>
      </c>
      <c r="CJ285" s="40">
        <f t="shared" si="133"/>
        <v>6.7599999999999403</v>
      </c>
      <c r="CK285" s="40">
        <f t="shared" si="134"/>
        <v>45.697599999999191</v>
      </c>
      <c r="CL285" s="40">
        <f t="shared" si="135"/>
        <v>3.3101168165585979</v>
      </c>
      <c r="CM285" s="40">
        <f t="shared" si="136"/>
        <v>4.7303688735590086</v>
      </c>
      <c r="CN285" s="40">
        <f t="shared" si="137"/>
        <v>12.298959071253368</v>
      </c>
      <c r="CO285" s="41">
        <f t="shared" si="138"/>
        <v>17.575999999999766</v>
      </c>
      <c r="CQ285" s="96">
        <f t="shared" si="141"/>
        <v>2.5999999999999885</v>
      </c>
      <c r="CR285" s="72">
        <f t="shared" si="142"/>
        <v>1.8193726436765447</v>
      </c>
      <c r="CS285" s="8"/>
      <c r="CT285" s="72">
        <f t="shared" si="143"/>
        <v>1.7663682600669417</v>
      </c>
    </row>
    <row r="286" spans="57:98" ht="14.25" customHeight="1">
      <c r="BE286" s="23">
        <f t="shared" ref="BE286:BE349" si="145">BE285+0.01</f>
        <v>2.6099999999999883</v>
      </c>
      <c r="BF286" s="37">
        <f t="shared" si="123"/>
        <v>1.8613353430841832</v>
      </c>
      <c r="BG286" s="37"/>
      <c r="BH286" s="37">
        <f t="shared" si="139"/>
        <v>1.7720554266352544</v>
      </c>
      <c r="BI286" s="37">
        <f t="shared" si="124"/>
        <v>6.8120999999999388</v>
      </c>
      <c r="BJ286" s="37">
        <f t="shared" si="125"/>
        <v>6.8120999999999388</v>
      </c>
      <c r="BK286" s="56">
        <f t="shared" si="126"/>
        <v>46.404706409999164</v>
      </c>
      <c r="BL286" s="37">
        <f t="shared" si="127"/>
        <v>3.1401804350674536</v>
      </c>
      <c r="BM286" s="37">
        <f t="shared" si="140"/>
        <v>4.6250646635179935</v>
      </c>
      <c r="BN286" s="37">
        <f t="shared" si="128"/>
        <v>12.071418771781907</v>
      </c>
      <c r="BO286" s="38">
        <f t="shared" si="129"/>
        <v>17.779580999999762</v>
      </c>
      <c r="CF286" s="39">
        <f t="shared" si="144"/>
        <v>2.6099999999999883</v>
      </c>
      <c r="CG286" s="40">
        <f t="shared" si="130"/>
        <v>1.7720554266352089</v>
      </c>
      <c r="CH286" s="40">
        <f t="shared" si="131"/>
        <v>1.8252304681790945</v>
      </c>
      <c r="CI286" s="40">
        <f t="shared" si="132"/>
        <v>6.8120999999999388</v>
      </c>
      <c r="CJ286" s="40">
        <f t="shared" si="133"/>
        <v>6.8120999999999388</v>
      </c>
      <c r="CK286" s="40">
        <f t="shared" si="134"/>
        <v>46.404706409999164</v>
      </c>
      <c r="CL286" s="40">
        <f t="shared" si="135"/>
        <v>3.3314662619692768</v>
      </c>
      <c r="CM286" s="40">
        <f t="shared" si="136"/>
        <v>4.7638515219474158</v>
      </c>
      <c r="CN286" s="40">
        <f t="shared" si="137"/>
        <v>12.433652472282699</v>
      </c>
      <c r="CO286" s="41">
        <f t="shared" si="138"/>
        <v>17.779580999999762</v>
      </c>
      <c r="CQ286" s="96">
        <f t="shared" si="141"/>
        <v>2.6099999999999883</v>
      </c>
      <c r="CR286" s="72">
        <f t="shared" si="142"/>
        <v>1.8252304681790887</v>
      </c>
      <c r="CS286" s="8"/>
      <c r="CT286" s="72">
        <f t="shared" si="143"/>
        <v>1.7720554266352089</v>
      </c>
    </row>
    <row r="287" spans="57:98" ht="14.25" customHeight="1">
      <c r="BE287" s="23">
        <f t="shared" si="145"/>
        <v>2.6199999999999881</v>
      </c>
      <c r="BF287" s="37">
        <f t="shared" si="123"/>
        <v>1.8673071269351529</v>
      </c>
      <c r="BG287" s="37"/>
      <c r="BH287" s="37">
        <f t="shared" si="139"/>
        <v>1.777740770772259</v>
      </c>
      <c r="BI287" s="37">
        <f t="shared" si="124"/>
        <v>6.8643999999999377</v>
      </c>
      <c r="BJ287" s="37">
        <f t="shared" si="125"/>
        <v>6.8643999999999377</v>
      </c>
      <c r="BK287" s="56">
        <f t="shared" si="126"/>
        <v>47.119987359999143</v>
      </c>
      <c r="BL287" s="37">
        <f t="shared" si="127"/>
        <v>3.1603622480659457</v>
      </c>
      <c r="BM287" s="37">
        <f t="shared" si="140"/>
        <v>4.6576808194232973</v>
      </c>
      <c r="BN287" s="37">
        <f t="shared" si="128"/>
        <v>12.203123746888984</v>
      </c>
      <c r="BO287" s="38">
        <f t="shared" si="129"/>
        <v>17.984727999999755</v>
      </c>
      <c r="CF287" s="39">
        <f t="shared" si="144"/>
        <v>2.6199999999999881</v>
      </c>
      <c r="CG287" s="40">
        <f t="shared" si="130"/>
        <v>1.7777407707722137</v>
      </c>
      <c r="CH287" s="40">
        <f t="shared" si="131"/>
        <v>1.8310864155636797</v>
      </c>
      <c r="CI287" s="40">
        <f t="shared" si="132"/>
        <v>6.8643999999999377</v>
      </c>
      <c r="CJ287" s="40">
        <f t="shared" si="133"/>
        <v>6.8643999999999377</v>
      </c>
      <c r="CK287" s="40">
        <f t="shared" si="134"/>
        <v>47.119987359999143</v>
      </c>
      <c r="CL287" s="40">
        <f t="shared" si="135"/>
        <v>3.3528774612618446</v>
      </c>
      <c r="CM287" s="40">
        <f t="shared" si="136"/>
        <v>4.7974464087768194</v>
      </c>
      <c r="CN287" s="40">
        <f t="shared" si="137"/>
        <v>12.569309590995209</v>
      </c>
      <c r="CO287" s="41">
        <f t="shared" si="138"/>
        <v>17.984727999999755</v>
      </c>
      <c r="CQ287" s="96">
        <f t="shared" si="141"/>
        <v>2.6199999999999881</v>
      </c>
      <c r="CR287" s="72">
        <f t="shared" si="142"/>
        <v>1.8310864155636741</v>
      </c>
      <c r="CS287" s="8"/>
      <c r="CT287" s="72">
        <f t="shared" si="143"/>
        <v>1.7777407707722137</v>
      </c>
    </row>
    <row r="288" spans="57:98" ht="14.25" customHeight="1">
      <c r="BE288" s="23">
        <f t="shared" si="145"/>
        <v>2.6299999999999879</v>
      </c>
      <c r="BF288" s="37">
        <f t="shared" si="123"/>
        <v>1.8732769965369027</v>
      </c>
      <c r="BG288" s="37"/>
      <c r="BH288" s="37">
        <f t="shared" si="139"/>
        <v>1.7834242924780022</v>
      </c>
      <c r="BI288" s="37">
        <f t="shared" si="124"/>
        <v>6.9168999999999361</v>
      </c>
      <c r="BJ288" s="37">
        <f t="shared" si="125"/>
        <v>6.9168999999999361</v>
      </c>
      <c r="BK288" s="56">
        <f t="shared" si="126"/>
        <v>47.843505609999113</v>
      </c>
      <c r="BL288" s="37">
        <f t="shared" si="127"/>
        <v>3.1806022070006628</v>
      </c>
      <c r="BM288" s="37">
        <f t="shared" si="140"/>
        <v>4.6904058892171241</v>
      </c>
      <c r="BN288" s="37">
        <f t="shared" si="128"/>
        <v>12.335767488640979</v>
      </c>
      <c r="BO288" s="38">
        <f t="shared" si="129"/>
        <v>18.191446999999748</v>
      </c>
      <c r="CF288" s="39">
        <f t="shared" si="144"/>
        <v>2.6299999999999879</v>
      </c>
      <c r="CG288" s="40">
        <f t="shared" si="130"/>
        <v>1.7834242924779569</v>
      </c>
      <c r="CH288" s="40">
        <f t="shared" si="131"/>
        <v>1.8369404858303064</v>
      </c>
      <c r="CI288" s="40">
        <f t="shared" si="132"/>
        <v>6.9168999999999361</v>
      </c>
      <c r="CJ288" s="40">
        <f t="shared" si="133"/>
        <v>6.9168999999999361</v>
      </c>
      <c r="CK288" s="40">
        <f t="shared" si="134"/>
        <v>47.843505609999113</v>
      </c>
      <c r="CL288" s="40">
        <f t="shared" si="135"/>
        <v>3.3743503484824822</v>
      </c>
      <c r="CM288" s="40">
        <f t="shared" si="136"/>
        <v>4.8311534777336833</v>
      </c>
      <c r="CN288" s="40">
        <f t="shared" si="137"/>
        <v>12.705933646439529</v>
      </c>
      <c r="CO288" s="41">
        <f t="shared" si="138"/>
        <v>18.191446999999748</v>
      </c>
      <c r="CQ288" s="96">
        <f t="shared" si="141"/>
        <v>2.6299999999999879</v>
      </c>
      <c r="CR288" s="72">
        <f t="shared" si="142"/>
        <v>1.8369404858303005</v>
      </c>
      <c r="CS288" s="8"/>
      <c r="CT288" s="72">
        <f t="shared" si="143"/>
        <v>1.7834242924779569</v>
      </c>
    </row>
    <row r="289" spans="57:98" ht="14.25" customHeight="1">
      <c r="BE289" s="23">
        <f t="shared" si="145"/>
        <v>2.6399999999999877</v>
      </c>
      <c r="BF289" s="37">
        <f t="shared" si="123"/>
        <v>1.8792449518894325</v>
      </c>
      <c r="BG289" s="37"/>
      <c r="BH289" s="37">
        <f t="shared" si="139"/>
        <v>1.7891059917524832</v>
      </c>
      <c r="BI289" s="37">
        <f t="shared" si="124"/>
        <v>6.969599999999935</v>
      </c>
      <c r="BJ289" s="37">
        <f t="shared" si="125"/>
        <v>6.969599999999935</v>
      </c>
      <c r="BK289" s="56">
        <f t="shared" si="126"/>
        <v>48.575324159999091</v>
      </c>
      <c r="BL289" s="37">
        <f t="shared" si="127"/>
        <v>3.2009002497246364</v>
      </c>
      <c r="BM289" s="37">
        <f t="shared" si="140"/>
        <v>4.723239818226534</v>
      </c>
      <c r="BN289" s="37">
        <f t="shared" si="128"/>
        <v>12.46935312011799</v>
      </c>
      <c r="BO289" s="38">
        <f t="shared" si="129"/>
        <v>18.399743999999743</v>
      </c>
      <c r="CF289" s="39">
        <f t="shared" si="144"/>
        <v>2.6399999999999877</v>
      </c>
      <c r="CG289" s="40">
        <f t="shared" si="130"/>
        <v>1.7891059917524381</v>
      </c>
      <c r="CH289" s="40">
        <f t="shared" si="131"/>
        <v>1.8427926789789741</v>
      </c>
      <c r="CI289" s="40">
        <f t="shared" si="132"/>
        <v>6.969599999999935</v>
      </c>
      <c r="CJ289" s="40">
        <f t="shared" si="133"/>
        <v>6.969599999999935</v>
      </c>
      <c r="CK289" s="40">
        <f t="shared" si="134"/>
        <v>48.575324159999091</v>
      </c>
      <c r="CL289" s="40">
        <f t="shared" si="135"/>
        <v>3.3958848576985043</v>
      </c>
      <c r="CM289" s="40">
        <f t="shared" si="136"/>
        <v>4.8649726725044689</v>
      </c>
      <c r="CN289" s="40">
        <f t="shared" si="137"/>
        <v>12.843527855411738</v>
      </c>
      <c r="CO289" s="41">
        <f t="shared" si="138"/>
        <v>18.399743999999743</v>
      </c>
      <c r="CQ289" s="96">
        <f t="shared" si="141"/>
        <v>2.6399999999999877</v>
      </c>
      <c r="CR289" s="72">
        <f t="shared" si="142"/>
        <v>1.8427926789789677</v>
      </c>
      <c r="CS289" s="8"/>
      <c r="CT289" s="72">
        <f t="shared" si="143"/>
        <v>1.7891059917524381</v>
      </c>
    </row>
    <row r="290" spans="57:98" ht="14.25" customHeight="1">
      <c r="BE290" s="23">
        <f t="shared" si="145"/>
        <v>2.6499999999999875</v>
      </c>
      <c r="BF290" s="37">
        <f t="shared" si="123"/>
        <v>1.8852109929927425</v>
      </c>
      <c r="BG290" s="37"/>
      <c r="BH290" s="37">
        <f t="shared" si="139"/>
        <v>1.7947858685957025</v>
      </c>
      <c r="BI290" s="37">
        <f t="shared" si="124"/>
        <v>7.0224999999999334</v>
      </c>
      <c r="BJ290" s="37">
        <f t="shared" si="125"/>
        <v>7.0224999999999334</v>
      </c>
      <c r="BK290" s="56">
        <f t="shared" si="126"/>
        <v>49.315506249999061</v>
      </c>
      <c r="BL290" s="37">
        <f t="shared" si="127"/>
        <v>3.2212563141108306</v>
      </c>
      <c r="BM290" s="37">
        <f t="shared" si="140"/>
        <v>4.756182551778589</v>
      </c>
      <c r="BN290" s="37">
        <f t="shared" si="128"/>
        <v>12.603883762213201</v>
      </c>
      <c r="BO290" s="38">
        <f t="shared" si="129"/>
        <v>18.609624999999735</v>
      </c>
      <c r="CF290" s="39">
        <f t="shared" si="144"/>
        <v>2.6499999999999875</v>
      </c>
      <c r="CG290" s="40">
        <f t="shared" si="130"/>
        <v>1.7947858685956573</v>
      </c>
      <c r="CH290" s="40">
        <f t="shared" si="131"/>
        <v>1.848642995009683</v>
      </c>
      <c r="CI290" s="40">
        <f t="shared" si="132"/>
        <v>7.0224999999999334</v>
      </c>
      <c r="CJ290" s="40">
        <f t="shared" si="133"/>
        <v>7.0224999999999334</v>
      </c>
      <c r="CK290" s="40">
        <f t="shared" si="134"/>
        <v>49.315506249999061</v>
      </c>
      <c r="CL290" s="40">
        <f t="shared" si="135"/>
        <v>3.4174809229983709</v>
      </c>
      <c r="CM290" s="40">
        <f t="shared" si="136"/>
        <v>4.8989039367756364</v>
      </c>
      <c r="CN290" s="40">
        <f t="shared" si="137"/>
        <v>12.982095432455376</v>
      </c>
      <c r="CO290" s="41">
        <f t="shared" si="138"/>
        <v>18.609624999999735</v>
      </c>
      <c r="CQ290" s="96">
        <f t="shared" si="141"/>
        <v>2.6499999999999875</v>
      </c>
      <c r="CR290" s="72">
        <f t="shared" si="142"/>
        <v>1.8486429950096761</v>
      </c>
      <c r="CS290" s="8"/>
      <c r="CT290" s="72">
        <f t="shared" si="143"/>
        <v>1.7947858685956573</v>
      </c>
    </row>
    <row r="291" spans="57:98" ht="14.25" customHeight="1">
      <c r="BE291" s="23">
        <f t="shared" si="145"/>
        <v>2.6599999999999873</v>
      </c>
      <c r="BF291" s="37">
        <f t="shared" si="123"/>
        <v>1.8911751198468325</v>
      </c>
      <c r="BG291" s="37"/>
      <c r="BH291" s="37">
        <f t="shared" si="139"/>
        <v>1.8004639230076598</v>
      </c>
      <c r="BI291" s="37">
        <f t="shared" si="124"/>
        <v>7.0755999999999322</v>
      </c>
      <c r="BJ291" s="37">
        <f t="shared" si="125"/>
        <v>7.0755999999999322</v>
      </c>
      <c r="BK291" s="56">
        <f t="shared" si="126"/>
        <v>50.064115359999043</v>
      </c>
      <c r="BL291" s="37">
        <f t="shared" si="127"/>
        <v>3.2416703380521321</v>
      </c>
      <c r="BM291" s="37">
        <f t="shared" si="140"/>
        <v>4.7892340352003524</v>
      </c>
      <c r="BN291" s="37">
        <f t="shared" si="128"/>
        <v>12.739362533632875</v>
      </c>
      <c r="BO291" s="38">
        <f t="shared" si="129"/>
        <v>18.821095999999731</v>
      </c>
      <c r="CF291" s="39">
        <f t="shared" si="144"/>
        <v>2.6599999999999873</v>
      </c>
      <c r="CG291" s="40">
        <f t="shared" si="130"/>
        <v>1.8004639230076145</v>
      </c>
      <c r="CH291" s="40">
        <f t="shared" si="131"/>
        <v>1.854491433922433</v>
      </c>
      <c r="CI291" s="40">
        <f t="shared" si="132"/>
        <v>7.0755999999999322</v>
      </c>
      <c r="CJ291" s="40">
        <f t="shared" si="133"/>
        <v>7.0755999999999322</v>
      </c>
      <c r="CK291" s="40">
        <f t="shared" si="134"/>
        <v>50.064115359999043</v>
      </c>
      <c r="CL291" s="40">
        <f t="shared" si="135"/>
        <v>3.4391384784916816</v>
      </c>
      <c r="CM291" s="40">
        <f t="shared" si="136"/>
        <v>4.9329472142336481</v>
      </c>
      <c r="CN291" s="40">
        <f t="shared" si="137"/>
        <v>13.121639589861442</v>
      </c>
      <c r="CO291" s="41">
        <f t="shared" si="138"/>
        <v>18.821095999999731</v>
      </c>
      <c r="CQ291" s="96">
        <f t="shared" si="141"/>
        <v>2.6599999999999873</v>
      </c>
      <c r="CR291" s="72">
        <f t="shared" si="142"/>
        <v>1.8544914339224257</v>
      </c>
      <c r="CS291" s="8"/>
      <c r="CT291" s="72">
        <f t="shared" si="143"/>
        <v>1.8004639230076145</v>
      </c>
    </row>
    <row r="292" spans="57:98" ht="14.25" customHeight="1">
      <c r="BE292" s="23">
        <f t="shared" si="145"/>
        <v>2.6699999999999871</v>
      </c>
      <c r="BF292" s="37">
        <f t="shared" si="123"/>
        <v>1.8971373324517022</v>
      </c>
      <c r="BG292" s="37"/>
      <c r="BH292" s="37">
        <f t="shared" si="139"/>
        <v>1.8061401549883549</v>
      </c>
      <c r="BI292" s="37">
        <f t="shared" si="124"/>
        <v>7.1288999999999305</v>
      </c>
      <c r="BJ292" s="37">
        <f t="shared" si="125"/>
        <v>7.1288999999999305</v>
      </c>
      <c r="BK292" s="56">
        <f t="shared" si="126"/>
        <v>50.821215209999011</v>
      </c>
      <c r="BL292" s="37">
        <f t="shared" si="127"/>
        <v>3.2621422594613585</v>
      </c>
      <c r="BM292" s="37">
        <f t="shared" si="140"/>
        <v>4.8223942138188844</v>
      </c>
      <c r="BN292" s="37">
        <f t="shared" si="128"/>
        <v>12.875792550896358</v>
      </c>
      <c r="BO292" s="38">
        <f t="shared" si="129"/>
        <v>19.034162999999722</v>
      </c>
      <c r="CF292" s="39">
        <f t="shared" si="144"/>
        <v>2.6699999999999871</v>
      </c>
      <c r="CG292" s="40">
        <f t="shared" si="130"/>
        <v>1.8061401549883098</v>
      </c>
      <c r="CH292" s="40">
        <f t="shared" si="131"/>
        <v>1.8603379957172241</v>
      </c>
      <c r="CI292" s="40">
        <f t="shared" si="132"/>
        <v>7.1288999999999305</v>
      </c>
      <c r="CJ292" s="40">
        <f t="shared" si="133"/>
        <v>7.1288999999999305</v>
      </c>
      <c r="CK292" s="40">
        <f t="shared" si="134"/>
        <v>50.821215209999011</v>
      </c>
      <c r="CL292" s="40">
        <f t="shared" si="135"/>
        <v>3.4608574583091785</v>
      </c>
      <c r="CM292" s="40">
        <f t="shared" si="136"/>
        <v>4.9671024485649644</v>
      </c>
      <c r="CN292" s="40">
        <f t="shared" si="137"/>
        <v>13.262163537668389</v>
      </c>
      <c r="CO292" s="41">
        <f t="shared" si="138"/>
        <v>19.034162999999722</v>
      </c>
      <c r="CQ292" s="96">
        <f t="shared" si="141"/>
        <v>2.6699999999999871</v>
      </c>
      <c r="CR292" s="72">
        <f t="shared" si="142"/>
        <v>1.8603379957172166</v>
      </c>
      <c r="CS292" s="8"/>
      <c r="CT292" s="72">
        <f t="shared" si="143"/>
        <v>1.8061401549883098</v>
      </c>
    </row>
    <row r="293" spans="57:98" ht="14.25" customHeight="1">
      <c r="BE293" s="23">
        <f t="shared" si="145"/>
        <v>2.6799999999999868</v>
      </c>
      <c r="BF293" s="37">
        <f t="shared" si="123"/>
        <v>1.9030976308073522</v>
      </c>
      <c r="BG293" s="37"/>
      <c r="BH293" s="37">
        <f t="shared" si="139"/>
        <v>1.8118145645377883</v>
      </c>
      <c r="BI293" s="37">
        <f t="shared" si="124"/>
        <v>7.1823999999999293</v>
      </c>
      <c r="BJ293" s="37">
        <f t="shared" si="125"/>
        <v>7.1823999999999293</v>
      </c>
      <c r="BK293" s="56">
        <f t="shared" si="126"/>
        <v>51.586869759998983</v>
      </c>
      <c r="BL293" s="37">
        <f t="shared" si="127"/>
        <v>3.2826720162712557</v>
      </c>
      <c r="BM293" s="37">
        <f t="shared" si="140"/>
        <v>4.8556630329612487</v>
      </c>
      <c r="BN293" s="37">
        <f t="shared" si="128"/>
        <v>13.013176928336083</v>
      </c>
      <c r="BO293" s="38">
        <f t="shared" si="129"/>
        <v>19.248831999999716</v>
      </c>
      <c r="CF293" s="39">
        <f t="shared" si="144"/>
        <v>2.6799999999999868</v>
      </c>
      <c r="CG293" s="40">
        <f t="shared" si="130"/>
        <v>1.8118145645377428</v>
      </c>
      <c r="CH293" s="40">
        <f t="shared" si="131"/>
        <v>1.866182680394056</v>
      </c>
      <c r="CI293" s="40">
        <f t="shared" si="132"/>
        <v>7.1823999999999293</v>
      </c>
      <c r="CJ293" s="40">
        <f t="shared" si="133"/>
        <v>7.1823999999999293</v>
      </c>
      <c r="CK293" s="40">
        <f t="shared" si="134"/>
        <v>51.586869759998983</v>
      </c>
      <c r="CL293" s="40">
        <f t="shared" si="135"/>
        <v>3.4826377966027433</v>
      </c>
      <c r="CM293" s="40">
        <f t="shared" si="136"/>
        <v>5.0013695834560457</v>
      </c>
      <c r="CN293" s="40">
        <f t="shared" si="137"/>
        <v>13.403670483662136</v>
      </c>
      <c r="CO293" s="41">
        <f t="shared" si="138"/>
        <v>19.248831999999716</v>
      </c>
      <c r="CQ293" s="96">
        <f t="shared" si="141"/>
        <v>2.6799999999999868</v>
      </c>
      <c r="CR293" s="72">
        <f t="shared" si="142"/>
        <v>1.8661826803940482</v>
      </c>
      <c r="CS293" s="8"/>
      <c r="CT293" s="72">
        <f t="shared" si="143"/>
        <v>1.8118145645377428</v>
      </c>
    </row>
    <row r="294" spans="57:98" ht="14.25" customHeight="1">
      <c r="BE294" s="23">
        <f t="shared" si="145"/>
        <v>2.6899999999999866</v>
      </c>
      <c r="BF294" s="37">
        <f t="shared" si="123"/>
        <v>1.9090560149137821</v>
      </c>
      <c r="BG294" s="37"/>
      <c r="BH294" s="37">
        <f t="shared" si="139"/>
        <v>1.8174871516559596</v>
      </c>
      <c r="BI294" s="37">
        <f t="shared" si="124"/>
        <v>7.2360999999999285</v>
      </c>
      <c r="BJ294" s="37">
        <f t="shared" si="125"/>
        <v>7.2360999999999285</v>
      </c>
      <c r="BK294" s="56">
        <f t="shared" si="126"/>
        <v>52.361143209998964</v>
      </c>
      <c r="BL294" s="37">
        <f t="shared" si="127"/>
        <v>3.3032595464344934</v>
      </c>
      <c r="BM294" s="37">
        <f t="shared" si="140"/>
        <v>4.8890404379545069</v>
      </c>
      <c r="BN294" s="37">
        <f t="shared" si="128"/>
        <v>13.151518778097559</v>
      </c>
      <c r="BO294" s="38">
        <f t="shared" si="129"/>
        <v>19.46510899999971</v>
      </c>
      <c r="CF294" s="39">
        <f t="shared" si="144"/>
        <v>2.6899999999999866</v>
      </c>
      <c r="CG294" s="40">
        <f t="shared" si="130"/>
        <v>1.8174871516559143</v>
      </c>
      <c r="CH294" s="40">
        <f t="shared" si="131"/>
        <v>1.8720254879529294</v>
      </c>
      <c r="CI294" s="40">
        <f t="shared" si="132"/>
        <v>7.2360999999999285</v>
      </c>
      <c r="CJ294" s="40">
        <f t="shared" si="133"/>
        <v>7.2360999999999285</v>
      </c>
      <c r="CK294" s="40">
        <f t="shared" si="134"/>
        <v>52.361143209998964</v>
      </c>
      <c r="CL294" s="40">
        <f t="shared" si="135"/>
        <v>3.5044794275454034</v>
      </c>
      <c r="CM294" s="40">
        <f t="shared" si="136"/>
        <v>5.0357485625933549</v>
      </c>
      <c r="CN294" s="40">
        <f t="shared" si="137"/>
        <v>13.546163633376059</v>
      </c>
      <c r="CO294" s="41">
        <f t="shared" si="138"/>
        <v>19.46510899999971</v>
      </c>
      <c r="CQ294" s="96">
        <f t="shared" si="141"/>
        <v>2.6899999999999866</v>
      </c>
      <c r="CR294" s="72">
        <f t="shared" si="142"/>
        <v>1.872025487952921</v>
      </c>
      <c r="CS294" s="8"/>
      <c r="CT294" s="72">
        <f t="shared" si="143"/>
        <v>1.8174871516559143</v>
      </c>
    </row>
    <row r="295" spans="57:98" ht="14.25" customHeight="1">
      <c r="BE295" s="23">
        <f t="shared" si="145"/>
        <v>2.6999999999999864</v>
      </c>
      <c r="BF295" s="37">
        <f t="shared" si="123"/>
        <v>1.915012484770992</v>
      </c>
      <c r="BG295" s="37"/>
      <c r="BH295" s="37">
        <f t="shared" si="139"/>
        <v>1.8231579163428688</v>
      </c>
      <c r="BI295" s="37">
        <f t="shared" si="124"/>
        <v>7.2899999999999263</v>
      </c>
      <c r="BJ295" s="37">
        <f t="shared" si="125"/>
        <v>7.2899999999999263</v>
      </c>
      <c r="BK295" s="56">
        <f t="shared" si="126"/>
        <v>53.144099999998929</v>
      </c>
      <c r="BL295" s="37">
        <f t="shared" si="127"/>
        <v>3.3239047879236709</v>
      </c>
      <c r="BM295" s="37">
        <f t="shared" si="140"/>
        <v>4.922526374125721</v>
      </c>
      <c r="BN295" s="37">
        <f t="shared" si="128"/>
        <v>13.290821210139379</v>
      </c>
      <c r="BO295" s="38">
        <f t="shared" si="129"/>
        <v>19.682999999999701</v>
      </c>
      <c r="CF295" s="39">
        <f t="shared" si="144"/>
        <v>2.6999999999999864</v>
      </c>
      <c r="CG295" s="40">
        <f t="shared" si="130"/>
        <v>1.8231579163428238</v>
      </c>
      <c r="CH295" s="40">
        <f t="shared" si="131"/>
        <v>1.8778664183938438</v>
      </c>
      <c r="CI295" s="40">
        <f t="shared" si="132"/>
        <v>7.2899999999999263</v>
      </c>
      <c r="CJ295" s="40">
        <f t="shared" si="133"/>
        <v>7.2899999999999263</v>
      </c>
      <c r="CK295" s="40">
        <f t="shared" si="134"/>
        <v>53.144099999998929</v>
      </c>
      <c r="CL295" s="40">
        <f t="shared" si="135"/>
        <v>3.5263822853313229</v>
      </c>
      <c r="CM295" s="40">
        <f t="shared" si="136"/>
        <v>5.0702393296633526</v>
      </c>
      <c r="CN295" s="40">
        <f t="shared" si="137"/>
        <v>13.689646190090983</v>
      </c>
      <c r="CO295" s="41">
        <f t="shared" si="138"/>
        <v>19.682999999999701</v>
      </c>
      <c r="CQ295" s="96">
        <f t="shared" si="141"/>
        <v>2.6999999999999864</v>
      </c>
      <c r="CR295" s="72">
        <f t="shared" si="142"/>
        <v>1.8778664183938349</v>
      </c>
      <c r="CS295" s="8"/>
      <c r="CT295" s="72">
        <f t="shared" si="143"/>
        <v>1.8231579163428238</v>
      </c>
    </row>
    <row r="296" spans="57:98" ht="14.25" customHeight="1">
      <c r="BE296" s="23">
        <f t="shared" si="145"/>
        <v>2.7099999999999862</v>
      </c>
      <c r="BF296" s="37">
        <f t="shared" si="123"/>
        <v>1.9209670403789818</v>
      </c>
      <c r="BG296" s="37"/>
      <c r="BH296" s="37">
        <f t="shared" si="139"/>
        <v>1.8288268585985163</v>
      </c>
      <c r="BI296" s="37">
        <f t="shared" si="124"/>
        <v>7.3440999999999255</v>
      </c>
      <c r="BJ296" s="37">
        <f t="shared" si="125"/>
        <v>7.3440999999999255</v>
      </c>
      <c r="BK296" s="56">
        <f t="shared" si="126"/>
        <v>53.935804809998906</v>
      </c>
      <c r="BL296" s="37">
        <f t="shared" si="127"/>
        <v>3.3446076787313177</v>
      </c>
      <c r="BM296" s="37">
        <f t="shared" si="140"/>
        <v>4.9561207868019537</v>
      </c>
      <c r="BN296" s="37">
        <f t="shared" si="128"/>
        <v>13.431087332233227</v>
      </c>
      <c r="BO296" s="38">
        <f t="shared" si="129"/>
        <v>19.902510999999695</v>
      </c>
      <c r="CF296" s="39">
        <f t="shared" si="144"/>
        <v>2.7099999999999862</v>
      </c>
      <c r="CG296" s="40">
        <f t="shared" si="130"/>
        <v>1.8288268585984713</v>
      </c>
      <c r="CH296" s="40">
        <f t="shared" si="131"/>
        <v>1.8837054717167994</v>
      </c>
      <c r="CI296" s="40">
        <f t="shared" si="132"/>
        <v>7.3440999999999255</v>
      </c>
      <c r="CJ296" s="40">
        <f t="shared" si="133"/>
        <v>7.3440999999999255</v>
      </c>
      <c r="CK296" s="40">
        <f t="shared" si="134"/>
        <v>53.935804809998906</v>
      </c>
      <c r="CL296" s="40">
        <f t="shared" si="135"/>
        <v>3.5483463041758094</v>
      </c>
      <c r="CM296" s="40">
        <f t="shared" si="136"/>
        <v>5.1048418283524999</v>
      </c>
      <c r="CN296" s="40">
        <f t="shared" si="137"/>
        <v>13.834121354835206</v>
      </c>
      <c r="CO296" s="41">
        <f t="shared" si="138"/>
        <v>19.902510999999695</v>
      </c>
      <c r="CQ296" s="96">
        <f t="shared" si="141"/>
        <v>2.7099999999999862</v>
      </c>
      <c r="CR296" s="72">
        <f t="shared" si="142"/>
        <v>1.88370547171679</v>
      </c>
      <c r="CS296" s="8"/>
      <c r="CT296" s="72">
        <f t="shared" si="143"/>
        <v>1.8288268585984713</v>
      </c>
    </row>
    <row r="297" spans="57:98" ht="14.25" customHeight="1">
      <c r="BE297" s="23">
        <f t="shared" si="145"/>
        <v>2.719999999999986</v>
      </c>
      <c r="BF297" s="37">
        <f t="shared" si="123"/>
        <v>1.9269196817377519</v>
      </c>
      <c r="BG297" s="37"/>
      <c r="BH297" s="37">
        <f t="shared" si="139"/>
        <v>1.834493978422902</v>
      </c>
      <c r="BI297" s="37">
        <f t="shared" si="124"/>
        <v>7.3983999999999241</v>
      </c>
      <c r="BJ297" s="37">
        <f t="shared" si="125"/>
        <v>7.3983999999999241</v>
      </c>
      <c r="BK297" s="56">
        <f t="shared" si="126"/>
        <v>54.736322559998875</v>
      </c>
      <c r="BL297" s="37">
        <f t="shared" si="127"/>
        <v>3.3653681568698866</v>
      </c>
      <c r="BM297" s="37">
        <f t="shared" si="140"/>
        <v>4.9898236213102676</v>
      </c>
      <c r="BN297" s="37">
        <f t="shared" si="128"/>
        <v>13.572320249963859</v>
      </c>
      <c r="BO297" s="38">
        <f t="shared" si="129"/>
        <v>20.12364799999969</v>
      </c>
      <c r="CF297" s="39">
        <f t="shared" si="144"/>
        <v>2.719999999999986</v>
      </c>
      <c r="CG297" s="40">
        <f t="shared" si="130"/>
        <v>1.8344939784228567</v>
      </c>
      <c r="CH297" s="40">
        <f t="shared" si="131"/>
        <v>1.8895426479217958</v>
      </c>
      <c r="CI297" s="40">
        <f t="shared" si="132"/>
        <v>7.3983999999999241</v>
      </c>
      <c r="CJ297" s="40">
        <f t="shared" si="133"/>
        <v>7.3983999999999241</v>
      </c>
      <c r="CK297" s="40">
        <f t="shared" si="134"/>
        <v>54.736322559998875</v>
      </c>
      <c r="CL297" s="40">
        <f t="shared" si="135"/>
        <v>3.5703714183153115</v>
      </c>
      <c r="CM297" s="40">
        <f t="shared" si="136"/>
        <v>5.1395560023472582</v>
      </c>
      <c r="CN297" s="40">
        <f t="shared" si="137"/>
        <v>13.979592326384472</v>
      </c>
      <c r="CO297" s="41">
        <f t="shared" si="138"/>
        <v>20.12364799999969</v>
      </c>
      <c r="CQ297" s="96">
        <f t="shared" si="141"/>
        <v>2.719999999999986</v>
      </c>
      <c r="CR297" s="72">
        <f t="shared" si="142"/>
        <v>1.8895426479217865</v>
      </c>
      <c r="CS297" s="8"/>
      <c r="CT297" s="72">
        <f t="shared" si="143"/>
        <v>1.8344939784228567</v>
      </c>
    </row>
    <row r="298" spans="57:98" ht="14.25" customHeight="1">
      <c r="BE298" s="23">
        <f t="shared" si="145"/>
        <v>2.7299999999999858</v>
      </c>
      <c r="BF298" s="37">
        <f t="shared" si="123"/>
        <v>1.9328704088473014</v>
      </c>
      <c r="BG298" s="37"/>
      <c r="BH298" s="37">
        <f t="shared" si="139"/>
        <v>1.840159275816025</v>
      </c>
      <c r="BI298" s="37">
        <f t="shared" si="124"/>
        <v>7.4528999999999224</v>
      </c>
      <c r="BJ298" s="37">
        <f t="shared" si="125"/>
        <v>7.4528999999999224</v>
      </c>
      <c r="BK298" s="56">
        <f t="shared" si="126"/>
        <v>55.545718409998841</v>
      </c>
      <c r="BL298" s="37">
        <f t="shared" si="127"/>
        <v>3.3861861603717576</v>
      </c>
      <c r="BM298" s="37">
        <f t="shared" si="140"/>
        <v>5.0236348229777219</v>
      </c>
      <c r="BN298" s="37">
        <f t="shared" si="128"/>
        <v>13.714523066729109</v>
      </c>
      <c r="BO298" s="38">
        <f t="shared" si="129"/>
        <v>20.346416999999683</v>
      </c>
      <c r="CF298" s="39">
        <f t="shared" si="144"/>
        <v>2.7299999999999858</v>
      </c>
      <c r="CG298" s="40">
        <f t="shared" si="130"/>
        <v>1.8401592758159802</v>
      </c>
      <c r="CH298" s="40">
        <f t="shared" si="131"/>
        <v>1.8953779470088334</v>
      </c>
      <c r="CI298" s="40">
        <f t="shared" si="132"/>
        <v>7.4528999999999224</v>
      </c>
      <c r="CJ298" s="40">
        <f t="shared" si="133"/>
        <v>7.4528999999999224</v>
      </c>
      <c r="CK298" s="40">
        <f t="shared" si="134"/>
        <v>55.545718409998841</v>
      </c>
      <c r="CL298" s="40">
        <f t="shared" si="135"/>
        <v>3.5924575620074202</v>
      </c>
      <c r="CM298" s="40">
        <f t="shared" si="136"/>
        <v>5.1743817953340887</v>
      </c>
      <c r="CN298" s="40">
        <f t="shared" si="137"/>
        <v>14.126062301261987</v>
      </c>
      <c r="CO298" s="41">
        <f t="shared" si="138"/>
        <v>20.346416999999683</v>
      </c>
      <c r="CQ298" s="96">
        <f t="shared" si="141"/>
        <v>2.7299999999999858</v>
      </c>
      <c r="CR298" s="72">
        <f t="shared" si="142"/>
        <v>1.8953779470088237</v>
      </c>
      <c r="CS298" s="8"/>
      <c r="CT298" s="72">
        <f t="shared" si="143"/>
        <v>1.8401592758159802</v>
      </c>
    </row>
    <row r="299" spans="57:98" ht="14.25" customHeight="1">
      <c r="BE299" s="23">
        <f t="shared" si="145"/>
        <v>2.7399999999999856</v>
      </c>
      <c r="BF299" s="37">
        <f t="shared" si="123"/>
        <v>1.9388192217076312</v>
      </c>
      <c r="BG299" s="37"/>
      <c r="BH299" s="37">
        <f t="shared" si="139"/>
        <v>1.8458227507778864</v>
      </c>
      <c r="BI299" s="37">
        <f t="shared" si="124"/>
        <v>7.507599999999921</v>
      </c>
      <c r="BJ299" s="37">
        <f t="shared" si="125"/>
        <v>7.507599999999921</v>
      </c>
      <c r="BK299" s="56">
        <f t="shared" si="126"/>
        <v>56.364057759998815</v>
      </c>
      <c r="BL299" s="37">
        <f t="shared" si="127"/>
        <v>3.4070616272892433</v>
      </c>
      <c r="BM299" s="37">
        <f t="shared" si="140"/>
        <v>5.057554337131382</v>
      </c>
      <c r="BN299" s="37">
        <f t="shared" si="128"/>
        <v>13.857698883739914</v>
      </c>
      <c r="BO299" s="38">
        <f t="shared" si="129"/>
        <v>20.570823999999675</v>
      </c>
      <c r="CF299" s="39">
        <f t="shared" si="144"/>
        <v>2.7399999999999856</v>
      </c>
      <c r="CG299" s="40">
        <f t="shared" si="130"/>
        <v>1.8458227507778415</v>
      </c>
      <c r="CH299" s="40">
        <f t="shared" si="131"/>
        <v>1.9012113689779122</v>
      </c>
      <c r="CI299" s="40">
        <f t="shared" si="132"/>
        <v>7.507599999999921</v>
      </c>
      <c r="CJ299" s="40">
        <f t="shared" si="133"/>
        <v>7.507599999999921</v>
      </c>
      <c r="CK299" s="40">
        <f t="shared" si="134"/>
        <v>56.364057759998815</v>
      </c>
      <c r="CL299" s="40">
        <f t="shared" si="135"/>
        <v>3.6146046695308671</v>
      </c>
      <c r="CM299" s="40">
        <f t="shared" si="136"/>
        <v>5.2093191509994519</v>
      </c>
      <c r="CN299" s="40">
        <f t="shared" si="137"/>
        <v>14.273534473738424</v>
      </c>
      <c r="CO299" s="41">
        <f t="shared" si="138"/>
        <v>20.570823999999675</v>
      </c>
      <c r="CQ299" s="96">
        <f t="shared" si="141"/>
        <v>2.7399999999999856</v>
      </c>
      <c r="CR299" s="72">
        <f t="shared" si="142"/>
        <v>1.901211368977902</v>
      </c>
      <c r="CS299" s="8"/>
      <c r="CT299" s="72">
        <f t="shared" si="143"/>
        <v>1.8458227507778415</v>
      </c>
    </row>
    <row r="300" spans="57:98" ht="14.25" customHeight="1">
      <c r="BE300" s="23">
        <f t="shared" si="145"/>
        <v>2.7499999999999853</v>
      </c>
      <c r="BF300" s="37">
        <f t="shared" si="123"/>
        <v>1.944766120318741</v>
      </c>
      <c r="BG300" s="37"/>
      <c r="BH300" s="37">
        <f t="shared" si="139"/>
        <v>1.8514844033084858</v>
      </c>
      <c r="BI300" s="37">
        <f t="shared" si="124"/>
        <v>7.5624999999999192</v>
      </c>
      <c r="BJ300" s="37">
        <f t="shared" si="125"/>
        <v>7.5624999999999192</v>
      </c>
      <c r="BK300" s="56">
        <f t="shared" si="126"/>
        <v>57.191406249998778</v>
      </c>
      <c r="BL300" s="37">
        <f t="shared" si="127"/>
        <v>3.42799449569458</v>
      </c>
      <c r="BM300" s="37">
        <f t="shared" si="140"/>
        <v>5.0915821090983089</v>
      </c>
      <c r="BN300" s="37">
        <f t="shared" si="128"/>
        <v>14.001850800020275</v>
      </c>
      <c r="BO300" s="38">
        <f t="shared" si="129"/>
        <v>20.796874999999666</v>
      </c>
      <c r="CF300" s="39">
        <f t="shared" si="144"/>
        <v>2.7499999999999853</v>
      </c>
      <c r="CG300" s="40">
        <f t="shared" si="130"/>
        <v>1.851484403308441</v>
      </c>
      <c r="CH300" s="40">
        <f t="shared" si="131"/>
        <v>1.9070429138290319</v>
      </c>
      <c r="CI300" s="40">
        <f t="shared" si="132"/>
        <v>7.5624999999999192</v>
      </c>
      <c r="CJ300" s="40">
        <f t="shared" si="133"/>
        <v>7.5624999999999192</v>
      </c>
      <c r="CK300" s="40">
        <f t="shared" si="134"/>
        <v>57.191406249998778</v>
      </c>
      <c r="CL300" s="40">
        <f t="shared" si="135"/>
        <v>3.6368126751855243</v>
      </c>
      <c r="CM300" s="40">
        <f t="shared" si="136"/>
        <v>5.2443680130298098</v>
      </c>
      <c r="CN300" s="40">
        <f t="shared" si="137"/>
        <v>14.4220120358319</v>
      </c>
      <c r="CO300" s="41">
        <f t="shared" si="138"/>
        <v>20.796874999999666</v>
      </c>
      <c r="CQ300" s="96">
        <f t="shared" si="141"/>
        <v>2.7499999999999853</v>
      </c>
      <c r="CR300" s="72">
        <f t="shared" si="142"/>
        <v>1.9070429138290215</v>
      </c>
      <c r="CS300" s="8"/>
      <c r="CT300" s="72">
        <f t="shared" si="143"/>
        <v>1.851484403308441</v>
      </c>
    </row>
    <row r="301" spans="57:98" ht="14.25" customHeight="1">
      <c r="BE301" s="23">
        <f t="shared" si="145"/>
        <v>2.7599999999999851</v>
      </c>
      <c r="BF301" s="37">
        <f t="shared" si="123"/>
        <v>1.9507111046806314</v>
      </c>
      <c r="BG301" s="37"/>
      <c r="BH301" s="37">
        <f t="shared" si="139"/>
        <v>1.8571442334078239</v>
      </c>
      <c r="BI301" s="37">
        <f t="shared" si="124"/>
        <v>7.6175999999999178</v>
      </c>
      <c r="BJ301" s="37">
        <f t="shared" si="125"/>
        <v>7.6175999999999178</v>
      </c>
      <c r="BK301" s="56">
        <f t="shared" si="126"/>
        <v>58.027829759998745</v>
      </c>
      <c r="BL301" s="37">
        <f t="shared" si="127"/>
        <v>3.4489847036799337</v>
      </c>
      <c r="BM301" s="37">
        <f t="shared" si="140"/>
        <v>5.1257180842055661</v>
      </c>
      <c r="BN301" s="37">
        <f t="shared" si="128"/>
        <v>14.146981912407286</v>
      </c>
      <c r="BO301" s="38">
        <f t="shared" si="129"/>
        <v>21.024575999999659</v>
      </c>
      <c r="CF301" s="39">
        <f t="shared" si="144"/>
        <v>2.7599999999999851</v>
      </c>
      <c r="CG301" s="40">
        <f t="shared" si="130"/>
        <v>1.8571442334077788</v>
      </c>
      <c r="CH301" s="40">
        <f t="shared" si="131"/>
        <v>1.9128725815621932</v>
      </c>
      <c r="CI301" s="40">
        <f t="shared" si="132"/>
        <v>7.6175999999999178</v>
      </c>
      <c r="CJ301" s="40">
        <f t="shared" si="133"/>
        <v>7.6175999999999178</v>
      </c>
      <c r="CK301" s="40">
        <f t="shared" si="134"/>
        <v>58.027829759998745</v>
      </c>
      <c r="CL301" s="40">
        <f t="shared" si="135"/>
        <v>3.6590815132924095</v>
      </c>
      <c r="CM301" s="40">
        <f t="shared" si="136"/>
        <v>5.2795283251116247</v>
      </c>
      <c r="CN301" s="40">
        <f t="shared" si="137"/>
        <v>14.571498177308005</v>
      </c>
      <c r="CO301" s="41">
        <f t="shared" si="138"/>
        <v>21.024575999999659</v>
      </c>
      <c r="CQ301" s="96">
        <f t="shared" si="141"/>
        <v>2.7599999999999851</v>
      </c>
      <c r="CR301" s="72">
        <f t="shared" si="142"/>
        <v>1.9128725815621821</v>
      </c>
      <c r="CS301" s="8"/>
      <c r="CT301" s="72">
        <f t="shared" si="143"/>
        <v>1.8571442334077788</v>
      </c>
    </row>
    <row r="302" spans="57:98" ht="14.25" customHeight="1">
      <c r="BE302" s="23">
        <f t="shared" si="145"/>
        <v>2.7699999999999849</v>
      </c>
      <c r="BF302" s="37">
        <f t="shared" si="123"/>
        <v>1.9566541747933011</v>
      </c>
      <c r="BG302" s="37"/>
      <c r="BH302" s="37">
        <f t="shared" si="139"/>
        <v>1.8628022410758993</v>
      </c>
      <c r="BI302" s="37">
        <f t="shared" si="124"/>
        <v>7.6728999999999168</v>
      </c>
      <c r="BJ302" s="37">
        <f t="shared" si="125"/>
        <v>7.6728999999999168</v>
      </c>
      <c r="BK302" s="56">
        <f t="shared" si="126"/>
        <v>58.873394409998724</v>
      </c>
      <c r="BL302" s="37">
        <f t="shared" si="127"/>
        <v>3.4700321893573931</v>
      </c>
      <c r="BM302" s="37">
        <f t="shared" si="140"/>
        <v>5.1599622077802128</v>
      </c>
      <c r="BN302" s="37">
        <f t="shared" si="128"/>
        <v>14.293095315551113</v>
      </c>
      <c r="BO302" s="38">
        <f t="shared" si="129"/>
        <v>21.253932999999655</v>
      </c>
      <c r="CF302" s="39">
        <f t="shared" si="144"/>
        <v>2.7699999999999849</v>
      </c>
      <c r="CG302" s="40">
        <f t="shared" si="130"/>
        <v>1.8628022410758545</v>
      </c>
      <c r="CH302" s="40">
        <f t="shared" si="131"/>
        <v>1.9187003721773952</v>
      </c>
      <c r="CI302" s="40">
        <f t="shared" si="132"/>
        <v>7.6728999999999168</v>
      </c>
      <c r="CJ302" s="40">
        <f t="shared" si="133"/>
        <v>7.6728999999999168</v>
      </c>
      <c r="CK302" s="40">
        <f t="shared" si="134"/>
        <v>58.873394409998724</v>
      </c>
      <c r="CL302" s="40">
        <f t="shared" si="135"/>
        <v>3.6814111181936751</v>
      </c>
      <c r="CM302" s="40">
        <f t="shared" si="136"/>
        <v>5.3148000309313561</v>
      </c>
      <c r="CN302" s="40">
        <f t="shared" si="137"/>
        <v>14.721996085679775</v>
      </c>
      <c r="CO302" s="41">
        <f t="shared" si="138"/>
        <v>21.253932999999655</v>
      </c>
      <c r="CQ302" s="96">
        <f t="shared" si="141"/>
        <v>2.7699999999999849</v>
      </c>
      <c r="CR302" s="72">
        <f t="shared" si="142"/>
        <v>1.9187003721773839</v>
      </c>
      <c r="CS302" s="8"/>
      <c r="CT302" s="72">
        <f t="shared" si="143"/>
        <v>1.8628022410758545</v>
      </c>
    </row>
    <row r="303" spans="57:98" ht="14.25" customHeight="1">
      <c r="BE303" s="23">
        <f t="shared" si="145"/>
        <v>2.7799999999999847</v>
      </c>
      <c r="BF303" s="37">
        <f t="shared" si="123"/>
        <v>1.962595330656751</v>
      </c>
      <c r="BG303" s="37"/>
      <c r="BH303" s="37">
        <f t="shared" si="139"/>
        <v>1.8684584263127131</v>
      </c>
      <c r="BI303" s="37">
        <f t="shared" si="124"/>
        <v>7.7283999999999153</v>
      </c>
      <c r="BJ303" s="37">
        <f t="shared" si="125"/>
        <v>7.7283999999999153</v>
      </c>
      <c r="BK303" s="56">
        <f t="shared" si="126"/>
        <v>59.728166559998691</v>
      </c>
      <c r="BL303" s="37">
        <f t="shared" si="127"/>
        <v>3.4911368908589804</v>
      </c>
      <c r="BM303" s="37">
        <f t="shared" si="140"/>
        <v>5.1943144251493134</v>
      </c>
      <c r="BN303" s="37">
        <f t="shared" si="128"/>
        <v>14.440194101915013</v>
      </c>
      <c r="BO303" s="38">
        <f t="shared" si="129"/>
        <v>21.484951999999648</v>
      </c>
      <c r="CF303" s="39">
        <f t="shared" si="144"/>
        <v>2.7799999999999847</v>
      </c>
      <c r="CG303" s="40">
        <f t="shared" si="130"/>
        <v>1.8684584263126682</v>
      </c>
      <c r="CH303" s="40">
        <f t="shared" si="131"/>
        <v>1.9245262856746386</v>
      </c>
      <c r="CI303" s="40">
        <f t="shared" si="132"/>
        <v>7.7283999999999153</v>
      </c>
      <c r="CJ303" s="40">
        <f t="shared" si="133"/>
        <v>7.7283999999999153</v>
      </c>
      <c r="CK303" s="40">
        <f t="shared" si="134"/>
        <v>59.728166559998691</v>
      </c>
      <c r="CL303" s="40">
        <f t="shared" si="135"/>
        <v>3.7038014242526205</v>
      </c>
      <c r="CM303" s="40">
        <f t="shared" si="136"/>
        <v>5.3501830741754661</v>
      </c>
      <c r="CN303" s="40">
        <f t="shared" si="137"/>
        <v>14.873508946207714</v>
      </c>
      <c r="CO303" s="41">
        <f t="shared" si="138"/>
        <v>21.484951999999648</v>
      </c>
      <c r="CQ303" s="96">
        <f t="shared" si="141"/>
        <v>2.7799999999999847</v>
      </c>
      <c r="CR303" s="72">
        <f t="shared" si="142"/>
        <v>1.9245262856746268</v>
      </c>
      <c r="CS303" s="8"/>
      <c r="CT303" s="72">
        <f t="shared" si="143"/>
        <v>1.8684584263126682</v>
      </c>
    </row>
    <row r="304" spans="57:98" ht="14.25" customHeight="1">
      <c r="BE304" s="23">
        <f t="shared" si="145"/>
        <v>2.7899999999999845</v>
      </c>
      <c r="BF304" s="37">
        <f t="shared" si="123"/>
        <v>1.9685345722709806</v>
      </c>
      <c r="BG304" s="37"/>
      <c r="BH304" s="37">
        <f t="shared" si="139"/>
        <v>1.8741127891182645</v>
      </c>
      <c r="BI304" s="37">
        <f t="shared" si="124"/>
        <v>7.7840999999999134</v>
      </c>
      <c r="BJ304" s="37">
        <f t="shared" si="125"/>
        <v>7.7840999999999134</v>
      </c>
      <c r="BK304" s="56">
        <f t="shared" si="126"/>
        <v>60.592212809998649</v>
      </c>
      <c r="BL304" s="37">
        <f t="shared" si="127"/>
        <v>3.5122987463366404</v>
      </c>
      <c r="BM304" s="37">
        <f t="shared" si="140"/>
        <v>5.228774681639929</v>
      </c>
      <c r="BN304" s="37">
        <f t="shared" si="128"/>
        <v>14.588281361775321</v>
      </c>
      <c r="BO304" s="38">
        <f t="shared" si="129"/>
        <v>21.717638999999636</v>
      </c>
      <c r="CF304" s="39">
        <f t="shared" si="144"/>
        <v>2.7899999999999845</v>
      </c>
      <c r="CG304" s="40">
        <f t="shared" si="130"/>
        <v>1.8741127891182199</v>
      </c>
      <c r="CH304" s="40">
        <f t="shared" si="131"/>
        <v>1.9303503220539229</v>
      </c>
      <c r="CI304" s="40">
        <f t="shared" si="132"/>
        <v>7.7840999999999134</v>
      </c>
      <c r="CJ304" s="40">
        <f t="shared" si="133"/>
        <v>7.7840999999999134</v>
      </c>
      <c r="CK304" s="40">
        <f t="shared" si="134"/>
        <v>60.592212809998649</v>
      </c>
      <c r="CL304" s="40">
        <f t="shared" si="135"/>
        <v>3.7262523658536839</v>
      </c>
      <c r="CM304" s="40">
        <f t="shared" si="136"/>
        <v>5.3856773985304152</v>
      </c>
      <c r="CN304" s="40">
        <f t="shared" si="137"/>
        <v>15.026039941899773</v>
      </c>
      <c r="CO304" s="41">
        <f t="shared" si="138"/>
        <v>21.717638999999636</v>
      </c>
      <c r="CQ304" s="96">
        <f t="shared" si="141"/>
        <v>2.7899999999999845</v>
      </c>
      <c r="CR304" s="72">
        <f t="shared" si="142"/>
        <v>1.9303503220539109</v>
      </c>
      <c r="CS304" s="8"/>
      <c r="CT304" s="72">
        <f t="shared" si="143"/>
        <v>1.8741127891182199</v>
      </c>
    </row>
    <row r="305" spans="57:98" ht="14.25" customHeight="1">
      <c r="BE305" s="23">
        <f t="shared" si="145"/>
        <v>2.7999999999999843</v>
      </c>
      <c r="BF305" s="37">
        <f t="shared" si="123"/>
        <v>1.9744718996359905</v>
      </c>
      <c r="BG305" s="37"/>
      <c r="BH305" s="37">
        <f t="shared" si="139"/>
        <v>1.8797653294925543</v>
      </c>
      <c r="BI305" s="37">
        <f t="shared" si="124"/>
        <v>7.8399999999999119</v>
      </c>
      <c r="BJ305" s="37">
        <f t="shared" si="125"/>
        <v>7.8399999999999119</v>
      </c>
      <c r="BK305" s="56">
        <f t="shared" si="126"/>
        <v>61.465599999998616</v>
      </c>
      <c r="BL305" s="37">
        <f t="shared" si="127"/>
        <v>3.533517693962251</v>
      </c>
      <c r="BM305" s="37">
        <f t="shared" si="140"/>
        <v>5.2633429225791222</v>
      </c>
      <c r="BN305" s="37">
        <f t="shared" si="128"/>
        <v>14.73736018322146</v>
      </c>
      <c r="BO305" s="38">
        <f t="shared" si="129"/>
        <v>21.951999999999629</v>
      </c>
      <c r="CF305" s="39">
        <f t="shared" si="144"/>
        <v>2.7999999999999843</v>
      </c>
      <c r="CG305" s="40">
        <f t="shared" si="130"/>
        <v>1.8797653294925094</v>
      </c>
      <c r="CH305" s="40">
        <f t="shared" si="131"/>
        <v>1.9361724813152479</v>
      </c>
      <c r="CI305" s="40">
        <f t="shared" si="132"/>
        <v>7.8399999999999119</v>
      </c>
      <c r="CJ305" s="40">
        <f t="shared" si="133"/>
        <v>7.8399999999999119</v>
      </c>
      <c r="CK305" s="40">
        <f t="shared" si="134"/>
        <v>61.465599999998616</v>
      </c>
      <c r="CL305" s="40">
        <f t="shared" si="135"/>
        <v>3.7487638774024439</v>
      </c>
      <c r="CM305" s="40">
        <f t="shared" si="136"/>
        <v>5.4212829476826636</v>
      </c>
      <c r="CN305" s="40">
        <f t="shared" si="137"/>
        <v>15.179592253511373</v>
      </c>
      <c r="CO305" s="41">
        <f t="shared" si="138"/>
        <v>21.951999999999629</v>
      </c>
      <c r="CQ305" s="96">
        <f t="shared" si="141"/>
        <v>2.7999999999999843</v>
      </c>
      <c r="CR305" s="72">
        <f t="shared" si="142"/>
        <v>1.9361724813152359</v>
      </c>
      <c r="CS305" s="8"/>
      <c r="CT305" s="72">
        <f t="shared" si="143"/>
        <v>1.8797653294925094</v>
      </c>
    </row>
    <row r="306" spans="57:98" ht="14.25" customHeight="1">
      <c r="BE306" s="23">
        <f t="shared" si="145"/>
        <v>2.8099999999999841</v>
      </c>
      <c r="BF306" s="37">
        <f t="shared" si="123"/>
        <v>1.9804073127517803</v>
      </c>
      <c r="BG306" s="37"/>
      <c r="BH306" s="37">
        <f t="shared" si="139"/>
        <v>1.8854160474355819</v>
      </c>
      <c r="BI306" s="37">
        <f t="shared" si="124"/>
        <v>7.8960999999999109</v>
      </c>
      <c r="BJ306" s="37">
        <f t="shared" si="125"/>
        <v>7.8960999999999109</v>
      </c>
      <c r="BK306" s="56">
        <f t="shared" si="126"/>
        <v>62.348395209998593</v>
      </c>
      <c r="BL306" s="37">
        <f t="shared" si="127"/>
        <v>3.5547936719276123</v>
      </c>
      <c r="BM306" s="37">
        <f t="shared" si="140"/>
        <v>5.2980190932939548</v>
      </c>
      <c r="BN306" s="37">
        <f t="shared" si="128"/>
        <v>14.887433652155931</v>
      </c>
      <c r="BO306" s="38">
        <f t="shared" si="129"/>
        <v>22.188040999999625</v>
      </c>
      <c r="CF306" s="39">
        <f t="shared" si="144"/>
        <v>2.8099999999999841</v>
      </c>
      <c r="CG306" s="40">
        <f t="shared" si="130"/>
        <v>1.8854160474355373</v>
      </c>
      <c r="CH306" s="40">
        <f t="shared" si="131"/>
        <v>1.9419927634586145</v>
      </c>
      <c r="CI306" s="40">
        <f t="shared" si="132"/>
        <v>7.8960999999999109</v>
      </c>
      <c r="CJ306" s="40">
        <f t="shared" si="133"/>
        <v>7.8960999999999109</v>
      </c>
      <c r="CK306" s="40">
        <f t="shared" si="134"/>
        <v>62.348395209998593</v>
      </c>
      <c r="CL306" s="40">
        <f t="shared" si="135"/>
        <v>3.771335893325626</v>
      </c>
      <c r="CM306" s="40">
        <f t="shared" si="136"/>
        <v>5.4569996653186754</v>
      </c>
      <c r="CN306" s="40">
        <f t="shared" si="137"/>
        <v>15.334169059545392</v>
      </c>
      <c r="CO306" s="41">
        <f t="shared" si="138"/>
        <v>22.188040999999625</v>
      </c>
      <c r="CQ306" s="96">
        <f t="shared" si="141"/>
        <v>2.8099999999999841</v>
      </c>
      <c r="CR306" s="72">
        <f t="shared" si="142"/>
        <v>1.9419927634586021</v>
      </c>
      <c r="CS306" s="8"/>
      <c r="CT306" s="72">
        <f t="shared" si="143"/>
        <v>1.8854160474355373</v>
      </c>
    </row>
    <row r="307" spans="57:98" ht="14.25" customHeight="1">
      <c r="BE307" s="23">
        <f t="shared" si="145"/>
        <v>2.8199999999999839</v>
      </c>
      <c r="BF307" s="37">
        <f t="shared" si="123"/>
        <v>1.9863408116183501</v>
      </c>
      <c r="BG307" s="37"/>
      <c r="BH307" s="37">
        <f t="shared" si="139"/>
        <v>1.8910649429473476</v>
      </c>
      <c r="BI307" s="37">
        <f t="shared" si="124"/>
        <v>7.9523999999999093</v>
      </c>
      <c r="BJ307" s="37">
        <f t="shared" si="125"/>
        <v>7.9523999999999093</v>
      </c>
      <c r="BK307" s="56">
        <f t="shared" si="126"/>
        <v>63.240665759998556</v>
      </c>
      <c r="BL307" s="37">
        <f t="shared" si="127"/>
        <v>3.5761266184444551</v>
      </c>
      <c r="BM307" s="37">
        <f t="shared" si="140"/>
        <v>5.3328031391114896</v>
      </c>
      <c r="BN307" s="37">
        <f t="shared" si="128"/>
        <v>15.038504852294317</v>
      </c>
      <c r="BO307" s="38">
        <f t="shared" si="129"/>
        <v>22.425767999999614</v>
      </c>
      <c r="CF307" s="39">
        <f t="shared" si="144"/>
        <v>2.8199999999999839</v>
      </c>
      <c r="CG307" s="40">
        <f t="shared" si="130"/>
        <v>1.891064942947303</v>
      </c>
      <c r="CH307" s="40">
        <f t="shared" si="131"/>
        <v>1.947811168484022</v>
      </c>
      <c r="CI307" s="40">
        <f t="shared" si="132"/>
        <v>7.9523999999999093</v>
      </c>
      <c r="CJ307" s="40">
        <f t="shared" si="133"/>
        <v>7.9523999999999093</v>
      </c>
      <c r="CK307" s="40">
        <f t="shared" si="134"/>
        <v>63.240665759998556</v>
      </c>
      <c r="CL307" s="40">
        <f t="shared" si="135"/>
        <v>3.7939683480710911</v>
      </c>
      <c r="CM307" s="40">
        <f t="shared" si="136"/>
        <v>5.492827495124911</v>
      </c>
      <c r="CN307" s="40">
        <f t="shared" si="137"/>
        <v>15.48977353625216</v>
      </c>
      <c r="CO307" s="41">
        <f t="shared" si="138"/>
        <v>22.425767999999614</v>
      </c>
      <c r="CQ307" s="96">
        <f t="shared" si="141"/>
        <v>2.8199999999999839</v>
      </c>
      <c r="CR307" s="72">
        <f t="shared" si="142"/>
        <v>1.9478111684840091</v>
      </c>
      <c r="CS307" s="8"/>
      <c r="CT307" s="72">
        <f t="shared" si="143"/>
        <v>1.891064942947303</v>
      </c>
    </row>
    <row r="308" spans="57:98" ht="14.25" customHeight="1">
      <c r="BE308" s="23">
        <f t="shared" si="145"/>
        <v>2.8299999999999836</v>
      </c>
      <c r="BF308" s="37">
        <f t="shared" si="123"/>
        <v>1.9922723962357005</v>
      </c>
      <c r="BG308" s="37"/>
      <c r="BH308" s="37">
        <f t="shared" si="139"/>
        <v>1.8967120160278519</v>
      </c>
      <c r="BI308" s="37">
        <f t="shared" si="124"/>
        <v>8.0088999999999082</v>
      </c>
      <c r="BJ308" s="37">
        <f t="shared" si="125"/>
        <v>8.0088999999999082</v>
      </c>
      <c r="BK308" s="56">
        <f t="shared" si="126"/>
        <v>64.142479209998527</v>
      </c>
      <c r="BL308" s="37">
        <f t="shared" si="127"/>
        <v>3.5975164717444383</v>
      </c>
      <c r="BM308" s="37">
        <f t="shared" si="140"/>
        <v>5.3676950053587902</v>
      </c>
      <c r="BN308" s="37">
        <f t="shared" si="128"/>
        <v>15.190576865165289</v>
      </c>
      <c r="BO308" s="38">
        <f t="shared" si="129"/>
        <v>22.665186999999609</v>
      </c>
      <c r="CF308" s="39">
        <f t="shared" si="144"/>
        <v>2.8299999999999836</v>
      </c>
      <c r="CG308" s="40">
        <f t="shared" si="130"/>
        <v>1.896712016027807</v>
      </c>
      <c r="CH308" s="40">
        <f t="shared" si="131"/>
        <v>1.9536276963914709</v>
      </c>
      <c r="CI308" s="40">
        <f t="shared" si="132"/>
        <v>8.0088999999999082</v>
      </c>
      <c r="CJ308" s="40">
        <f t="shared" si="133"/>
        <v>8.0088999999999082</v>
      </c>
      <c r="CK308" s="40">
        <f t="shared" si="134"/>
        <v>64.142479209998527</v>
      </c>
      <c r="CL308" s="40">
        <f t="shared" si="135"/>
        <v>3.8166611761078455</v>
      </c>
      <c r="CM308" s="40">
        <f t="shared" si="136"/>
        <v>5.5287663807878307</v>
      </c>
      <c r="CN308" s="40">
        <f t="shared" si="137"/>
        <v>15.646408857629472</v>
      </c>
      <c r="CO308" s="41">
        <f t="shared" si="138"/>
        <v>22.665186999999609</v>
      </c>
      <c r="CQ308" s="96">
        <f t="shared" si="141"/>
        <v>2.8299999999999836</v>
      </c>
      <c r="CR308" s="72">
        <f t="shared" si="142"/>
        <v>1.9536276963914574</v>
      </c>
      <c r="CS308" s="8"/>
      <c r="CT308" s="72">
        <f t="shared" si="143"/>
        <v>1.896712016027807</v>
      </c>
    </row>
    <row r="309" spans="57:98" ht="14.25" customHeight="1">
      <c r="BE309" s="23">
        <f t="shared" si="145"/>
        <v>2.8399999999999834</v>
      </c>
      <c r="BF309" s="37">
        <f t="shared" si="123"/>
        <v>1.9982020666038303</v>
      </c>
      <c r="BG309" s="37"/>
      <c r="BH309" s="37">
        <f t="shared" si="139"/>
        <v>1.9023572666770936</v>
      </c>
      <c r="BI309" s="37">
        <f t="shared" si="124"/>
        <v>8.0655999999999057</v>
      </c>
      <c r="BJ309" s="37">
        <f t="shared" si="125"/>
        <v>8.0655999999999057</v>
      </c>
      <c r="BK309" s="56">
        <f t="shared" si="126"/>
        <v>65.053903359998486</v>
      </c>
      <c r="BL309" s="37">
        <f t="shared" si="127"/>
        <v>3.6189631700791427</v>
      </c>
      <c r="BM309" s="37">
        <f t="shared" si="140"/>
        <v>5.4026946373629139</v>
      </c>
      <c r="BN309" s="37">
        <f t="shared" si="128"/>
        <v>15.343652770110587</v>
      </c>
      <c r="BO309" s="38">
        <f t="shared" si="129"/>
        <v>22.906303999999597</v>
      </c>
      <c r="CF309" s="39">
        <f t="shared" si="144"/>
        <v>2.8399999999999834</v>
      </c>
      <c r="CG309" s="40">
        <f t="shared" si="130"/>
        <v>1.902357266677049</v>
      </c>
      <c r="CH309" s="40">
        <f t="shared" si="131"/>
        <v>1.9594423471809608</v>
      </c>
      <c r="CI309" s="40">
        <f t="shared" si="132"/>
        <v>8.0655999999999057</v>
      </c>
      <c r="CJ309" s="40">
        <f t="shared" si="133"/>
        <v>8.0655999999999057</v>
      </c>
      <c r="CK309" s="40">
        <f t="shared" si="134"/>
        <v>65.053903359998486</v>
      </c>
      <c r="CL309" s="40">
        <f t="shared" si="135"/>
        <v>3.8394143119260327</v>
      </c>
      <c r="CM309" s="40">
        <f t="shared" si="136"/>
        <v>5.5648162659938958</v>
      </c>
      <c r="CN309" s="40">
        <f t="shared" si="137"/>
        <v>15.804078195422573</v>
      </c>
      <c r="CO309" s="41">
        <f t="shared" si="138"/>
        <v>22.906303999999597</v>
      </c>
      <c r="CQ309" s="96">
        <f t="shared" si="141"/>
        <v>2.8399999999999834</v>
      </c>
      <c r="CR309" s="72">
        <f t="shared" si="142"/>
        <v>1.959442347180947</v>
      </c>
      <c r="CS309" s="8"/>
      <c r="CT309" s="72">
        <f t="shared" si="143"/>
        <v>1.902357266677049</v>
      </c>
    </row>
    <row r="310" spans="57:98" ht="14.25" customHeight="1">
      <c r="BE310" s="23">
        <f t="shared" si="145"/>
        <v>2.8499999999999832</v>
      </c>
      <c r="BF310" s="37">
        <f t="shared" si="123"/>
        <v>2.00412982272274</v>
      </c>
      <c r="BG310" s="37"/>
      <c r="BH310" s="37">
        <f t="shared" si="139"/>
        <v>1.9080006948950734</v>
      </c>
      <c r="BI310" s="37">
        <f t="shared" si="124"/>
        <v>8.1224999999999046</v>
      </c>
      <c r="BJ310" s="37">
        <f t="shared" si="125"/>
        <v>8.1224999999999046</v>
      </c>
      <c r="BK310" s="56">
        <f t="shared" si="126"/>
        <v>65.975006249998444</v>
      </c>
      <c r="BL310" s="37">
        <f t="shared" si="127"/>
        <v>3.6404666517200828</v>
      </c>
      <c r="BM310" s="37">
        <f t="shared" si="140"/>
        <v>5.437801980450927</v>
      </c>
      <c r="BN310" s="37">
        <f t="shared" si="128"/>
        <v>15.497735644285052</v>
      </c>
      <c r="BO310" s="38">
        <f t="shared" si="129"/>
        <v>23.149124999999593</v>
      </c>
      <c r="CF310" s="39">
        <f t="shared" si="144"/>
        <v>2.8499999999999832</v>
      </c>
      <c r="CG310" s="40">
        <f t="shared" si="130"/>
        <v>1.9080006948950288</v>
      </c>
      <c r="CH310" s="40">
        <f t="shared" si="131"/>
        <v>1.9652551208524915</v>
      </c>
      <c r="CI310" s="40">
        <f t="shared" si="132"/>
        <v>8.1224999999999046</v>
      </c>
      <c r="CJ310" s="40">
        <f t="shared" si="133"/>
        <v>8.1224999999999046</v>
      </c>
      <c r="CK310" s="40">
        <f t="shared" si="134"/>
        <v>65.975006249998444</v>
      </c>
      <c r="CL310" s="40">
        <f t="shared" si="135"/>
        <v>3.8622276900369412</v>
      </c>
      <c r="CM310" s="40">
        <f t="shared" si="136"/>
        <v>5.6009770944295676</v>
      </c>
      <c r="CN310" s="40">
        <f t="shared" si="137"/>
        <v>15.962784719124175</v>
      </c>
      <c r="CO310" s="41">
        <f t="shared" si="138"/>
        <v>23.149124999999593</v>
      </c>
      <c r="CQ310" s="96">
        <f t="shared" si="141"/>
        <v>2.8499999999999832</v>
      </c>
      <c r="CR310" s="72">
        <f t="shared" si="142"/>
        <v>1.9652551208524773</v>
      </c>
      <c r="CS310" s="8"/>
      <c r="CT310" s="72">
        <f t="shared" si="143"/>
        <v>1.9080006948950288</v>
      </c>
    </row>
    <row r="311" spans="57:98" ht="14.25" customHeight="1">
      <c r="BE311" s="23">
        <f t="shared" si="145"/>
        <v>2.859999999999983</v>
      </c>
      <c r="BF311" s="37">
        <f t="shared" si="123"/>
        <v>2.0100556645924299</v>
      </c>
      <c r="BG311" s="37"/>
      <c r="BH311" s="37">
        <f t="shared" si="139"/>
        <v>1.9136423006817913</v>
      </c>
      <c r="BI311" s="37">
        <f t="shared" si="124"/>
        <v>8.1795999999999029</v>
      </c>
      <c r="BJ311" s="37">
        <f t="shared" si="125"/>
        <v>8.1795999999999029</v>
      </c>
      <c r="BK311" s="56">
        <f t="shared" si="126"/>
        <v>66.905856159998407</v>
      </c>
      <c r="BL311" s="37">
        <f t="shared" si="127"/>
        <v>3.6620268549586994</v>
      </c>
      <c r="BM311" s="37">
        <f t="shared" si="140"/>
        <v>5.4730169799498904</v>
      </c>
      <c r="BN311" s="37">
        <f t="shared" si="128"/>
        <v>15.652828562656595</v>
      </c>
      <c r="BO311" s="38">
        <f t="shared" si="129"/>
        <v>23.393655999999584</v>
      </c>
      <c r="CF311" s="39">
        <f t="shared" si="144"/>
        <v>2.859999999999983</v>
      </c>
      <c r="CG311" s="40">
        <f t="shared" si="130"/>
        <v>1.9136423006817469</v>
      </c>
      <c r="CH311" s="40">
        <f t="shared" si="131"/>
        <v>1.9710660174060637</v>
      </c>
      <c r="CI311" s="40">
        <f t="shared" si="132"/>
        <v>8.1795999999999029</v>
      </c>
      <c r="CJ311" s="40">
        <f t="shared" si="133"/>
        <v>8.1795999999999029</v>
      </c>
      <c r="CK311" s="40">
        <f t="shared" si="134"/>
        <v>66.905856159998407</v>
      </c>
      <c r="CL311" s="40">
        <f t="shared" si="135"/>
        <v>3.8851012449730011</v>
      </c>
      <c r="CM311" s="40">
        <f t="shared" si="136"/>
        <v>5.6372488097813083</v>
      </c>
      <c r="CN311" s="40">
        <f t="shared" si="137"/>
        <v>16.122531595974447</v>
      </c>
      <c r="CO311" s="41">
        <f t="shared" si="138"/>
        <v>23.393655999999584</v>
      </c>
      <c r="CQ311" s="96">
        <f t="shared" si="141"/>
        <v>2.859999999999983</v>
      </c>
      <c r="CR311" s="72">
        <f t="shared" si="142"/>
        <v>1.971066017406049</v>
      </c>
      <c r="CS311" s="8"/>
      <c r="CT311" s="72">
        <f t="shared" si="143"/>
        <v>1.9136423006817469</v>
      </c>
    </row>
    <row r="312" spans="57:98" ht="14.25" customHeight="1">
      <c r="BE312" s="23">
        <f t="shared" si="145"/>
        <v>2.8699999999999828</v>
      </c>
      <c r="BF312" s="37">
        <f t="shared" si="123"/>
        <v>2.0159795922128998</v>
      </c>
      <c r="BG312" s="37"/>
      <c r="BH312" s="37">
        <f t="shared" si="139"/>
        <v>1.9192820840372473</v>
      </c>
      <c r="BI312" s="37">
        <f t="shared" si="124"/>
        <v>8.2368999999999009</v>
      </c>
      <c r="BJ312" s="37">
        <f t="shared" si="125"/>
        <v>8.2368999999999009</v>
      </c>
      <c r="BK312" s="56">
        <f t="shared" si="126"/>
        <v>67.846521609998362</v>
      </c>
      <c r="BL312" s="37">
        <f t="shared" si="127"/>
        <v>3.6836437181063593</v>
      </c>
      <c r="BM312" s="37">
        <f t="shared" si="140"/>
        <v>5.508339581186867</v>
      </c>
      <c r="BN312" s="37">
        <f t="shared" si="128"/>
        <v>15.808934598006212</v>
      </c>
      <c r="BO312" s="38">
        <f t="shared" si="129"/>
        <v>23.639902999999574</v>
      </c>
      <c r="CF312" s="39">
        <f t="shared" si="144"/>
        <v>2.8699999999999828</v>
      </c>
      <c r="CG312" s="40">
        <f t="shared" si="130"/>
        <v>1.9192820840372027</v>
      </c>
      <c r="CH312" s="40">
        <f t="shared" si="131"/>
        <v>1.9768750368416765</v>
      </c>
      <c r="CI312" s="40">
        <f t="shared" si="132"/>
        <v>8.2368999999999009</v>
      </c>
      <c r="CJ312" s="40">
        <f t="shared" si="133"/>
        <v>8.2368999999999009</v>
      </c>
      <c r="CK312" s="40">
        <f t="shared" si="134"/>
        <v>67.846521609998362</v>
      </c>
      <c r="CL312" s="40">
        <f t="shared" si="135"/>
        <v>3.9080349112877801</v>
      </c>
      <c r="CM312" s="40">
        <f t="shared" si="136"/>
        <v>5.6736313557355773</v>
      </c>
      <c r="CN312" s="40">
        <f t="shared" si="137"/>
        <v>16.28332199096101</v>
      </c>
      <c r="CO312" s="41">
        <f t="shared" si="138"/>
        <v>23.639902999999574</v>
      </c>
      <c r="CQ312" s="96">
        <f t="shared" si="141"/>
        <v>2.8699999999999828</v>
      </c>
      <c r="CR312" s="72">
        <f t="shared" si="142"/>
        <v>1.9768750368416619</v>
      </c>
      <c r="CS312" s="8"/>
      <c r="CT312" s="72">
        <f t="shared" si="143"/>
        <v>1.9192820840372027</v>
      </c>
    </row>
    <row r="313" spans="57:98" ht="14.25" customHeight="1">
      <c r="BE313" s="23">
        <f t="shared" si="145"/>
        <v>2.8799999999999826</v>
      </c>
      <c r="BF313" s="37">
        <f t="shared" si="123"/>
        <v>2.0219016055841497</v>
      </c>
      <c r="BG313" s="37"/>
      <c r="BH313" s="37">
        <f t="shared" si="139"/>
        <v>1.9249200449614414</v>
      </c>
      <c r="BI313" s="37">
        <f t="shared" si="124"/>
        <v>8.2943999999999001</v>
      </c>
      <c r="BJ313" s="37">
        <f t="shared" si="125"/>
        <v>8.2943999999999001</v>
      </c>
      <c r="BK313" s="56">
        <f t="shared" si="126"/>
        <v>68.797071359998341</v>
      </c>
      <c r="BL313" s="37">
        <f t="shared" si="127"/>
        <v>3.7053171794943576</v>
      </c>
      <c r="BM313" s="37">
        <f t="shared" si="140"/>
        <v>5.5437697294889174</v>
      </c>
      <c r="BN313" s="37">
        <f t="shared" si="128"/>
        <v>15.966056820927987</v>
      </c>
      <c r="BO313" s="38">
        <f t="shared" si="129"/>
        <v>23.887871999999568</v>
      </c>
      <c r="CF313" s="39">
        <f t="shared" si="144"/>
        <v>2.8799999999999826</v>
      </c>
      <c r="CG313" s="40">
        <f t="shared" si="130"/>
        <v>1.924920044961397</v>
      </c>
      <c r="CH313" s="40">
        <f t="shared" si="131"/>
        <v>1.9826821791593312</v>
      </c>
      <c r="CI313" s="40">
        <f t="shared" si="132"/>
        <v>8.2943999999999001</v>
      </c>
      <c r="CJ313" s="40">
        <f t="shared" si="133"/>
        <v>8.2943999999999001</v>
      </c>
      <c r="CK313" s="40">
        <f t="shared" si="134"/>
        <v>68.797071359998341</v>
      </c>
      <c r="CL313" s="40">
        <f t="shared" si="135"/>
        <v>3.9310286235559944</v>
      </c>
      <c r="CM313" s="40">
        <f t="shared" si="136"/>
        <v>5.7101246759788395</v>
      </c>
      <c r="CN313" s="40">
        <f t="shared" si="137"/>
        <v>16.44515906681896</v>
      </c>
      <c r="CO313" s="41">
        <f t="shared" si="138"/>
        <v>23.887871999999568</v>
      </c>
      <c r="CQ313" s="96">
        <f t="shared" si="141"/>
        <v>2.8799999999999826</v>
      </c>
      <c r="CR313" s="72">
        <f t="shared" si="142"/>
        <v>1.9826821791593157</v>
      </c>
      <c r="CS313" s="8"/>
      <c r="CT313" s="72">
        <f t="shared" si="143"/>
        <v>1.9249200449613968</v>
      </c>
    </row>
    <row r="314" spans="57:98" ht="14.25" customHeight="1">
      <c r="BE314" s="23">
        <f t="shared" si="145"/>
        <v>2.8899999999999824</v>
      </c>
      <c r="BF314" s="37">
        <f t="shared" si="123"/>
        <v>2.0278217047061795</v>
      </c>
      <c r="BG314" s="37"/>
      <c r="BH314" s="37">
        <f t="shared" si="139"/>
        <v>1.9305561834543734</v>
      </c>
      <c r="BI314" s="37">
        <f t="shared" si="124"/>
        <v>8.3520999999998988</v>
      </c>
      <c r="BJ314" s="37">
        <f t="shared" si="125"/>
        <v>8.3520999999998988</v>
      </c>
      <c r="BK314" s="56">
        <f t="shared" si="126"/>
        <v>69.757574409998313</v>
      </c>
      <c r="BL314" s="37">
        <f t="shared" si="127"/>
        <v>3.7270471774739162</v>
      </c>
      <c r="BM314" s="37">
        <f t="shared" si="140"/>
        <v>5.5793073701831055</v>
      </c>
      <c r="BN314" s="37">
        <f t="shared" si="128"/>
        <v>16.124198299829075</v>
      </c>
      <c r="BO314" s="38">
        <f t="shared" si="129"/>
        <v>24.137568999999559</v>
      </c>
      <c r="CF314" s="39">
        <f t="shared" si="144"/>
        <v>2.8899999999999824</v>
      </c>
      <c r="CG314" s="40">
        <f t="shared" si="130"/>
        <v>1.9305561834543292</v>
      </c>
      <c r="CH314" s="40">
        <f t="shared" si="131"/>
        <v>1.9884874443590266</v>
      </c>
      <c r="CI314" s="40">
        <f t="shared" si="132"/>
        <v>8.3520999999998988</v>
      </c>
      <c r="CJ314" s="40">
        <f t="shared" si="133"/>
        <v>8.3520999999998988</v>
      </c>
      <c r="CK314" s="40">
        <f t="shared" si="134"/>
        <v>69.757574409998313</v>
      </c>
      <c r="CL314" s="40">
        <f t="shared" si="135"/>
        <v>3.9540823163734928</v>
      </c>
      <c r="CM314" s="40">
        <f t="shared" si="136"/>
        <v>5.7467287141975518</v>
      </c>
      <c r="CN314" s="40">
        <f t="shared" si="137"/>
        <v>16.608045984030824</v>
      </c>
      <c r="CO314" s="41">
        <f t="shared" si="138"/>
        <v>24.137568999999559</v>
      </c>
      <c r="CQ314" s="96">
        <f t="shared" si="141"/>
        <v>2.8899999999999824</v>
      </c>
      <c r="CR314" s="72">
        <f t="shared" si="142"/>
        <v>1.9884874443590106</v>
      </c>
      <c r="CS314" s="8"/>
      <c r="CT314" s="72">
        <f t="shared" si="143"/>
        <v>1.930556183454329</v>
      </c>
    </row>
    <row r="315" spans="57:98" ht="14.25" customHeight="1">
      <c r="BE315" s="23">
        <f t="shared" si="145"/>
        <v>2.8999999999999821</v>
      </c>
      <c r="BF315" s="37">
        <f t="shared" si="123"/>
        <v>2.0337398895789898</v>
      </c>
      <c r="BG315" s="37"/>
      <c r="BH315" s="37">
        <f t="shared" si="139"/>
        <v>1.9361904995160439</v>
      </c>
      <c r="BI315" s="37">
        <f t="shared" si="124"/>
        <v>8.4099999999998971</v>
      </c>
      <c r="BJ315" s="37">
        <f t="shared" si="125"/>
        <v>8.4099999999998971</v>
      </c>
      <c r="BK315" s="56">
        <f t="shared" si="126"/>
        <v>70.728099999998264</v>
      </c>
      <c r="BL315" s="37">
        <f t="shared" si="127"/>
        <v>3.7488336504161879</v>
      </c>
      <c r="BM315" s="37">
        <f t="shared" si="140"/>
        <v>5.614952448596493</v>
      </c>
      <c r="BN315" s="37">
        <f t="shared" si="128"/>
        <v>16.283362100929729</v>
      </c>
      <c r="BO315" s="38">
        <f t="shared" si="129"/>
        <v>24.388999999999552</v>
      </c>
      <c r="CF315" s="39">
        <f t="shared" si="144"/>
        <v>2.8999999999999821</v>
      </c>
      <c r="CG315" s="40">
        <f t="shared" si="130"/>
        <v>1.9361904995159989</v>
      </c>
      <c r="CH315" s="40">
        <f t="shared" si="131"/>
        <v>1.9942908324407624</v>
      </c>
      <c r="CI315" s="40">
        <f t="shared" si="132"/>
        <v>8.4099999999998971</v>
      </c>
      <c r="CJ315" s="40">
        <f t="shared" si="133"/>
        <v>8.4099999999998971</v>
      </c>
      <c r="CK315" s="40">
        <f t="shared" si="134"/>
        <v>70.728099999998264</v>
      </c>
      <c r="CL315" s="40">
        <f t="shared" si="135"/>
        <v>3.9771959243572694</v>
      </c>
      <c r="CM315" s="40">
        <f t="shared" si="136"/>
        <v>5.7834434140781754</v>
      </c>
      <c r="CN315" s="40">
        <f t="shared" si="137"/>
        <v>16.771985900826607</v>
      </c>
      <c r="CO315" s="41">
        <f t="shared" si="138"/>
        <v>24.388999999999552</v>
      </c>
      <c r="CQ315" s="96">
        <f t="shared" si="141"/>
        <v>2.8999999999999821</v>
      </c>
      <c r="CR315" s="72">
        <f t="shared" si="142"/>
        <v>1.9942908324407467</v>
      </c>
      <c r="CS315" s="8"/>
      <c r="CT315" s="72">
        <f t="shared" si="143"/>
        <v>1.9361904995159989</v>
      </c>
    </row>
    <row r="316" spans="57:98" ht="14.25" customHeight="1">
      <c r="BE316" s="23">
        <f t="shared" si="145"/>
        <v>2.9099999999999819</v>
      </c>
      <c r="BF316" s="37">
        <f t="shared" si="123"/>
        <v>2.0396561602025796</v>
      </c>
      <c r="BG316" s="37"/>
      <c r="BH316" s="37">
        <f t="shared" si="139"/>
        <v>1.9418229931464519</v>
      </c>
      <c r="BI316" s="37">
        <f t="shared" si="124"/>
        <v>8.4680999999998949</v>
      </c>
      <c r="BJ316" s="37">
        <f t="shared" si="125"/>
        <v>8.4680999999998949</v>
      </c>
      <c r="BK316" s="56">
        <f t="shared" si="126"/>
        <v>71.708717609998217</v>
      </c>
      <c r="BL316" s="37">
        <f t="shared" si="127"/>
        <v>3.7706765367122452</v>
      </c>
      <c r="BM316" s="37">
        <f t="shared" si="140"/>
        <v>5.65070491005614</v>
      </c>
      <c r="BN316" s="37">
        <f t="shared" si="128"/>
        <v>16.443551288263265</v>
      </c>
      <c r="BO316" s="38">
        <f t="shared" si="129"/>
        <v>24.642170999999543</v>
      </c>
      <c r="CF316" s="39">
        <f t="shared" si="144"/>
        <v>2.9099999999999819</v>
      </c>
      <c r="CG316" s="40">
        <f t="shared" si="130"/>
        <v>1.9418229931464073</v>
      </c>
      <c r="CH316" s="40">
        <f t="shared" si="131"/>
        <v>2.0000923434045403</v>
      </c>
      <c r="CI316" s="40">
        <f t="shared" si="132"/>
        <v>8.4680999999998949</v>
      </c>
      <c r="CJ316" s="40">
        <f t="shared" si="133"/>
        <v>8.4680999999998949</v>
      </c>
      <c r="CK316" s="40">
        <f t="shared" si="134"/>
        <v>71.708717609998217</v>
      </c>
      <c r="CL316" s="40">
        <f t="shared" si="135"/>
        <v>4.0003693821454656</v>
      </c>
      <c r="CM316" s="40">
        <f t="shared" si="136"/>
        <v>5.820268719307176</v>
      </c>
      <c r="CN316" s="40">
        <f t="shared" si="137"/>
        <v>16.936981973183777</v>
      </c>
      <c r="CO316" s="41">
        <f t="shared" si="138"/>
        <v>24.642170999999543</v>
      </c>
      <c r="CQ316" s="96">
        <f t="shared" si="141"/>
        <v>2.9099999999999819</v>
      </c>
      <c r="CR316" s="72">
        <f t="shared" si="142"/>
        <v>2.0000923434045239</v>
      </c>
      <c r="CS316" s="8"/>
      <c r="CT316" s="72">
        <f t="shared" si="143"/>
        <v>1.9418229931464073</v>
      </c>
    </row>
    <row r="317" spans="57:98" ht="14.25" customHeight="1">
      <c r="BE317" s="23">
        <f t="shared" si="145"/>
        <v>2.9199999999999817</v>
      </c>
      <c r="BF317" s="37">
        <f t="shared" si="123"/>
        <v>2.0455705165769493</v>
      </c>
      <c r="BG317" s="37"/>
      <c r="BH317" s="37">
        <f t="shared" si="139"/>
        <v>1.947453664345598</v>
      </c>
      <c r="BI317" s="37">
        <f t="shared" si="124"/>
        <v>8.5263999999998941</v>
      </c>
      <c r="BJ317" s="37">
        <f t="shared" si="125"/>
        <v>8.5263999999998941</v>
      </c>
      <c r="BK317" s="56">
        <f t="shared" si="126"/>
        <v>72.6994969599982</v>
      </c>
      <c r="BL317" s="37">
        <f t="shared" si="127"/>
        <v>3.792575774773097</v>
      </c>
      <c r="BM317" s="37">
        <f t="shared" si="140"/>
        <v>5.6865646998891108</v>
      </c>
      <c r="BN317" s="37">
        <f t="shared" si="128"/>
        <v>16.604768923676101</v>
      </c>
      <c r="BO317" s="38">
        <f t="shared" si="129"/>
        <v>24.897087999999535</v>
      </c>
      <c r="CF317" s="39">
        <f t="shared" si="144"/>
        <v>2.9199999999999817</v>
      </c>
      <c r="CG317" s="40">
        <f t="shared" si="130"/>
        <v>1.9474536643455531</v>
      </c>
      <c r="CH317" s="40">
        <f t="shared" si="131"/>
        <v>2.0058919772503585</v>
      </c>
      <c r="CI317" s="40">
        <f t="shared" si="132"/>
        <v>8.5263999999998941</v>
      </c>
      <c r="CJ317" s="40">
        <f t="shared" si="133"/>
        <v>8.5263999999998941</v>
      </c>
      <c r="CK317" s="40">
        <f t="shared" si="134"/>
        <v>72.6994969599982</v>
      </c>
      <c r="CL317" s="40">
        <f t="shared" si="135"/>
        <v>4.0236026243973528</v>
      </c>
      <c r="CM317" s="40">
        <f t="shared" si="136"/>
        <v>5.8572045735710105</v>
      </c>
      <c r="CN317" s="40">
        <f t="shared" si="137"/>
        <v>17.103037354827244</v>
      </c>
      <c r="CO317" s="41">
        <f t="shared" si="138"/>
        <v>24.897087999999535</v>
      </c>
      <c r="CQ317" s="96">
        <f t="shared" si="141"/>
        <v>2.9199999999999817</v>
      </c>
      <c r="CR317" s="72">
        <f t="shared" si="142"/>
        <v>2.0058919772503421</v>
      </c>
      <c r="CS317" s="8"/>
      <c r="CT317" s="72">
        <f t="shared" si="143"/>
        <v>1.9474536643455531</v>
      </c>
    </row>
    <row r="318" spans="57:98" ht="14.25" customHeight="1">
      <c r="BE318" s="23">
        <f t="shared" si="145"/>
        <v>2.9299999999999815</v>
      </c>
      <c r="BF318" s="37">
        <f t="shared" si="123"/>
        <v>2.0514829587020991</v>
      </c>
      <c r="BG318" s="37"/>
      <c r="BH318" s="37">
        <f t="shared" si="139"/>
        <v>1.9530825131134821</v>
      </c>
      <c r="BI318" s="37">
        <f t="shared" si="124"/>
        <v>8.584899999999891</v>
      </c>
      <c r="BJ318" s="37">
        <f t="shared" si="125"/>
        <v>8.584899999999891</v>
      </c>
      <c r="BK318" s="56">
        <f t="shared" si="126"/>
        <v>73.700508009998131</v>
      </c>
      <c r="BL318" s="37">
        <f t="shared" si="127"/>
        <v>3.8145313030296752</v>
      </c>
      <c r="BM318" s="37">
        <f t="shared" si="140"/>
        <v>5.7225317634224666</v>
      </c>
      <c r="BN318" s="37">
        <f t="shared" si="128"/>
        <v>16.76701806682772</v>
      </c>
      <c r="BO318" s="38">
        <f t="shared" si="129"/>
        <v>25.153756999999523</v>
      </c>
      <c r="CF318" s="39">
        <f t="shared" si="144"/>
        <v>2.9299999999999815</v>
      </c>
      <c r="CG318" s="40">
        <f t="shared" si="130"/>
        <v>1.9530825131134375</v>
      </c>
      <c r="CH318" s="40">
        <f t="shared" si="131"/>
        <v>2.0116897339782187</v>
      </c>
      <c r="CI318" s="40">
        <f t="shared" si="132"/>
        <v>8.584899999999891</v>
      </c>
      <c r="CJ318" s="40">
        <f t="shared" si="133"/>
        <v>8.584899999999891</v>
      </c>
      <c r="CK318" s="40">
        <f t="shared" si="134"/>
        <v>73.700508009998131</v>
      </c>
      <c r="CL318" s="40">
        <f t="shared" si="135"/>
        <v>4.0468955857933562</v>
      </c>
      <c r="CM318" s="40">
        <f t="shared" si="136"/>
        <v>5.8942509205561437</v>
      </c>
      <c r="CN318" s="40">
        <f t="shared" si="137"/>
        <v>17.270155197229389</v>
      </c>
      <c r="CO318" s="41">
        <f t="shared" si="138"/>
        <v>25.153756999999523</v>
      </c>
      <c r="CQ318" s="96">
        <f t="shared" si="141"/>
        <v>2.9299999999999815</v>
      </c>
      <c r="CR318" s="72">
        <f t="shared" si="142"/>
        <v>2.0116897339782018</v>
      </c>
      <c r="CS318" s="8"/>
      <c r="CT318" s="72">
        <f t="shared" si="143"/>
        <v>1.9530825131134375</v>
      </c>
    </row>
    <row r="319" spans="57:98" ht="14.25" customHeight="1">
      <c r="BE319" s="23">
        <f t="shared" si="145"/>
        <v>2.9399999999999813</v>
      </c>
      <c r="BF319" s="37">
        <f t="shared" si="123"/>
        <v>2.0573934865780288</v>
      </c>
      <c r="BG319" s="37"/>
      <c r="BH319" s="37">
        <f t="shared" si="139"/>
        <v>1.9587095394501042</v>
      </c>
      <c r="BI319" s="37">
        <f t="shared" si="124"/>
        <v>8.6435999999998891</v>
      </c>
      <c r="BJ319" s="37">
        <f t="shared" si="125"/>
        <v>8.6435999999998891</v>
      </c>
      <c r="BK319" s="56">
        <f t="shared" si="126"/>
        <v>74.711820959998079</v>
      </c>
      <c r="BL319" s="37">
        <f t="shared" si="127"/>
        <v>3.8365430599328394</v>
      </c>
      <c r="BM319" s="37">
        <f t="shared" si="140"/>
        <v>5.75860604598327</v>
      </c>
      <c r="BN319" s="37">
        <f t="shared" si="128"/>
        <v>16.930301775190703</v>
      </c>
      <c r="BO319" s="38">
        <f t="shared" si="129"/>
        <v>25.412183999999513</v>
      </c>
      <c r="CF319" s="39">
        <f t="shared" si="144"/>
        <v>2.9399999999999813</v>
      </c>
      <c r="CG319" s="40">
        <f t="shared" si="130"/>
        <v>1.9587095394500598</v>
      </c>
      <c r="CH319" s="40">
        <f t="shared" si="131"/>
        <v>2.0174856135881192</v>
      </c>
      <c r="CI319" s="40">
        <f t="shared" si="132"/>
        <v>8.6435999999998891</v>
      </c>
      <c r="CJ319" s="40">
        <f t="shared" si="133"/>
        <v>8.6435999999998891</v>
      </c>
      <c r="CK319" s="40">
        <f t="shared" si="134"/>
        <v>74.711820959998079</v>
      </c>
      <c r="CL319" s="40">
        <f t="shared" si="135"/>
        <v>4.0702482010350298</v>
      </c>
      <c r="CM319" s="40">
        <f t="shared" si="136"/>
        <v>5.9314077039490325</v>
      </c>
      <c r="CN319" s="40">
        <f t="shared" si="137"/>
        <v>17.438338649610042</v>
      </c>
      <c r="CO319" s="41">
        <f t="shared" si="138"/>
        <v>25.412183999999513</v>
      </c>
      <c r="CQ319" s="96">
        <f t="shared" si="141"/>
        <v>2.9399999999999813</v>
      </c>
      <c r="CR319" s="72">
        <f t="shared" si="142"/>
        <v>2.0174856135881023</v>
      </c>
      <c r="CS319" s="8"/>
      <c r="CT319" s="72">
        <f t="shared" si="143"/>
        <v>1.9587095394500598</v>
      </c>
    </row>
    <row r="320" spans="57:98" ht="14.25" customHeight="1">
      <c r="BE320" s="23">
        <f t="shared" si="145"/>
        <v>2.9499999999999811</v>
      </c>
      <c r="BF320" s="37">
        <f t="shared" si="123"/>
        <v>2.0633021002047385</v>
      </c>
      <c r="BG320" s="37"/>
      <c r="BH320" s="37">
        <f t="shared" si="139"/>
        <v>1.9643347433554643</v>
      </c>
      <c r="BI320" s="37">
        <f t="shared" si="124"/>
        <v>8.7024999999998887</v>
      </c>
      <c r="BJ320" s="37">
        <f t="shared" si="125"/>
        <v>8.7024999999998887</v>
      </c>
      <c r="BK320" s="56">
        <f t="shared" si="126"/>
        <v>75.733506249998058</v>
      </c>
      <c r="BL320" s="37">
        <f t="shared" si="127"/>
        <v>3.858610983953378</v>
      </c>
      <c r="BM320" s="37">
        <f t="shared" si="140"/>
        <v>5.7947874928985827</v>
      </c>
      <c r="BN320" s="37">
        <f t="shared" si="128"/>
        <v>17.094623104050708</v>
      </c>
      <c r="BO320" s="38">
        <f t="shared" si="129"/>
        <v>25.672374999999509</v>
      </c>
      <c r="CF320" s="39">
        <f t="shared" si="144"/>
        <v>2.9499999999999811</v>
      </c>
      <c r="CG320" s="40">
        <f t="shared" si="130"/>
        <v>1.9643347433554204</v>
      </c>
      <c r="CH320" s="40">
        <f t="shared" si="131"/>
        <v>2.0232796160800617</v>
      </c>
      <c r="CI320" s="40">
        <f t="shared" si="132"/>
        <v>8.7024999999998887</v>
      </c>
      <c r="CJ320" s="40">
        <f t="shared" si="133"/>
        <v>8.7024999999998887</v>
      </c>
      <c r="CK320" s="40">
        <f t="shared" si="134"/>
        <v>75.733506249998058</v>
      </c>
      <c r="CL320" s="40">
        <f t="shared" si="135"/>
        <v>4.0936604048450818</v>
      </c>
      <c r="CM320" s="40">
        <f t="shared" si="136"/>
        <v>5.9686748674361434</v>
      </c>
      <c r="CN320" s="40">
        <f t="shared" si="137"/>
        <v>17.607590858936511</v>
      </c>
      <c r="CO320" s="41">
        <f t="shared" si="138"/>
        <v>25.672374999999509</v>
      </c>
      <c r="CQ320" s="96">
        <f t="shared" si="141"/>
        <v>2.9499999999999811</v>
      </c>
      <c r="CR320" s="72">
        <f t="shared" si="142"/>
        <v>2.0232796160800439</v>
      </c>
      <c r="CS320" s="8"/>
      <c r="CT320" s="72">
        <f t="shared" si="143"/>
        <v>1.9643347433554204</v>
      </c>
    </row>
    <row r="321" spans="57:98" ht="14.25" customHeight="1">
      <c r="BE321" s="23">
        <f t="shared" si="145"/>
        <v>2.9599999999999809</v>
      </c>
      <c r="BF321" s="37">
        <f t="shared" si="123"/>
        <v>2.0692087995822286</v>
      </c>
      <c r="BG321" s="37"/>
      <c r="BH321" s="37">
        <f t="shared" si="139"/>
        <v>1.9699581248295628</v>
      </c>
      <c r="BI321" s="37">
        <f t="shared" si="124"/>
        <v>8.7615999999998859</v>
      </c>
      <c r="BJ321" s="37">
        <f t="shared" si="125"/>
        <v>8.7615999999998859</v>
      </c>
      <c r="BK321" s="56">
        <f t="shared" si="126"/>
        <v>76.765634559998006</v>
      </c>
      <c r="BL321" s="37">
        <f t="shared" si="127"/>
        <v>3.8807350135820071</v>
      </c>
      <c r="BM321" s="37">
        <f t="shared" si="140"/>
        <v>5.8310760494954685</v>
      </c>
      <c r="BN321" s="37">
        <f t="shared" si="128"/>
        <v>17.259985106506473</v>
      </c>
      <c r="BO321" s="38">
        <f t="shared" si="129"/>
        <v>25.934335999999494</v>
      </c>
      <c r="CF321" s="39">
        <f t="shared" si="144"/>
        <v>2.9599999999999809</v>
      </c>
      <c r="CG321" s="40">
        <f t="shared" si="130"/>
        <v>1.9699581248295188</v>
      </c>
      <c r="CH321" s="40">
        <f t="shared" si="131"/>
        <v>2.0290717414540449</v>
      </c>
      <c r="CI321" s="40">
        <f t="shared" si="132"/>
        <v>8.7615999999998859</v>
      </c>
      <c r="CJ321" s="40">
        <f t="shared" si="133"/>
        <v>8.7615999999998859</v>
      </c>
      <c r="CK321" s="40">
        <f t="shared" si="134"/>
        <v>76.765634559998006</v>
      </c>
      <c r="CL321" s="40">
        <f t="shared" si="135"/>
        <v>4.1171321319673506</v>
      </c>
      <c r="CM321" s="40">
        <f t="shared" si="136"/>
        <v>6.0060523547039342</v>
      </c>
      <c r="CN321" s="40">
        <f t="shared" si="137"/>
        <v>17.777914969923529</v>
      </c>
      <c r="CO321" s="41">
        <f t="shared" si="138"/>
        <v>25.934335999999494</v>
      </c>
      <c r="CQ321" s="96">
        <f t="shared" si="141"/>
        <v>2.9599999999999809</v>
      </c>
      <c r="CR321" s="72">
        <f t="shared" si="142"/>
        <v>2.0290717414540267</v>
      </c>
      <c r="CS321" s="8"/>
      <c r="CT321" s="72">
        <f t="shared" si="143"/>
        <v>1.9699581248295188</v>
      </c>
    </row>
    <row r="322" spans="57:98" ht="14.25" customHeight="1">
      <c r="BE322" s="23">
        <f t="shared" si="145"/>
        <v>2.9699999999999807</v>
      </c>
      <c r="BF322" s="37">
        <f t="shared" si="123"/>
        <v>2.0751135847104982</v>
      </c>
      <c r="BG322" s="37"/>
      <c r="BH322" s="37">
        <f t="shared" si="139"/>
        <v>1.9755796838723989</v>
      </c>
      <c r="BI322" s="37">
        <f t="shared" si="124"/>
        <v>8.8208999999998845</v>
      </c>
      <c r="BJ322" s="37">
        <f t="shared" si="125"/>
        <v>8.8208999999998845</v>
      </c>
      <c r="BK322" s="56">
        <f t="shared" si="126"/>
        <v>77.808276809997963</v>
      </c>
      <c r="BL322" s="37">
        <f t="shared" si="127"/>
        <v>3.9029150873293674</v>
      </c>
      <c r="BM322" s="37">
        <f t="shared" si="140"/>
        <v>5.8674716611009865</v>
      </c>
      <c r="BN322" s="37">
        <f t="shared" si="128"/>
        <v>17.426390833469814</v>
      </c>
      <c r="BO322" s="38">
        <f t="shared" si="129"/>
        <v>26.198072999999486</v>
      </c>
      <c r="CF322" s="39">
        <f t="shared" si="144"/>
        <v>2.9699999999999807</v>
      </c>
      <c r="CG322" s="40">
        <f t="shared" si="130"/>
        <v>1.9755796838723547</v>
      </c>
      <c r="CH322" s="40">
        <f t="shared" si="131"/>
        <v>2.0348619897100684</v>
      </c>
      <c r="CI322" s="40">
        <f t="shared" si="132"/>
        <v>8.8208999999998845</v>
      </c>
      <c r="CJ322" s="40">
        <f t="shared" si="133"/>
        <v>8.8208999999998845</v>
      </c>
      <c r="CK322" s="40">
        <f t="shared" si="134"/>
        <v>77.808276809997963</v>
      </c>
      <c r="CL322" s="40">
        <f t="shared" si="135"/>
        <v>4.1406633171668181</v>
      </c>
      <c r="CM322" s="40">
        <f t="shared" si="136"/>
        <v>6.0435401094388634</v>
      </c>
      <c r="CN322" s="40">
        <f t="shared" si="137"/>
        <v>17.949314125033307</v>
      </c>
      <c r="CO322" s="41">
        <f t="shared" si="138"/>
        <v>26.198072999999486</v>
      </c>
      <c r="CQ322" s="96">
        <f t="shared" si="141"/>
        <v>2.9699999999999807</v>
      </c>
      <c r="CR322" s="72">
        <f t="shared" si="142"/>
        <v>2.0348619897100502</v>
      </c>
      <c r="CS322" s="8"/>
      <c r="CT322" s="72">
        <f t="shared" si="143"/>
        <v>1.9755796838723547</v>
      </c>
    </row>
    <row r="323" spans="57:98" ht="14.25" customHeight="1">
      <c r="BE323" s="23">
        <f t="shared" si="145"/>
        <v>2.9799999999999804</v>
      </c>
      <c r="BF323" s="37">
        <f t="shared" si="123"/>
        <v>2.0810164555895487</v>
      </c>
      <c r="BG323" s="37"/>
      <c r="BH323" s="37">
        <f t="shared" si="139"/>
        <v>1.9811994204839738</v>
      </c>
      <c r="BI323" s="37">
        <f t="shared" si="124"/>
        <v>8.8803999999998826</v>
      </c>
      <c r="BJ323" s="37">
        <f t="shared" si="125"/>
        <v>8.8803999999998826</v>
      </c>
      <c r="BK323" s="56">
        <f t="shared" si="126"/>
        <v>78.861504159997921</v>
      </c>
      <c r="BL323" s="37">
        <f t="shared" si="127"/>
        <v>3.9251511437260338</v>
      </c>
      <c r="BM323" s="37">
        <f t="shared" si="140"/>
        <v>5.9039742730422029</v>
      </c>
      <c r="BN323" s="37">
        <f t="shared" si="128"/>
        <v>17.593843333665649</v>
      </c>
      <c r="BO323" s="38">
        <f t="shared" si="129"/>
        <v>26.463591999999476</v>
      </c>
      <c r="CF323" s="39">
        <f t="shared" si="144"/>
        <v>2.9799999999999804</v>
      </c>
      <c r="CG323" s="40">
        <f t="shared" si="130"/>
        <v>1.9811994204839294</v>
      </c>
      <c r="CH323" s="40">
        <f t="shared" si="131"/>
        <v>2.0406503608481339</v>
      </c>
      <c r="CI323" s="40">
        <f t="shared" si="132"/>
        <v>8.8803999999998826</v>
      </c>
      <c r="CJ323" s="40">
        <f t="shared" si="133"/>
        <v>8.8803999999998826</v>
      </c>
      <c r="CK323" s="40">
        <f t="shared" si="134"/>
        <v>78.861504159997921</v>
      </c>
      <c r="CL323" s="40">
        <f t="shared" si="135"/>
        <v>4.1642538952296189</v>
      </c>
      <c r="CM323" s="40">
        <f t="shared" si="136"/>
        <v>6.0811380753273987</v>
      </c>
      <c r="CN323" s="40">
        <f t="shared" si="137"/>
        <v>18.121791464475528</v>
      </c>
      <c r="CO323" s="41">
        <f t="shared" si="138"/>
        <v>26.463591999999476</v>
      </c>
      <c r="CQ323" s="96">
        <f t="shared" si="141"/>
        <v>2.9799999999999804</v>
      </c>
      <c r="CR323" s="72">
        <f t="shared" si="142"/>
        <v>2.0406503608481152</v>
      </c>
      <c r="CS323" s="8"/>
      <c r="CT323" s="72">
        <f t="shared" si="143"/>
        <v>1.9811994204839294</v>
      </c>
    </row>
    <row r="324" spans="57:98" ht="14.25" customHeight="1">
      <c r="BE324" s="23">
        <f t="shared" si="145"/>
        <v>2.9899999999999802</v>
      </c>
      <c r="BF324" s="37">
        <f t="shared" si="123"/>
        <v>2.0869174122193783</v>
      </c>
      <c r="BG324" s="37"/>
      <c r="BH324" s="37">
        <f t="shared" si="139"/>
        <v>1.9868173346642859</v>
      </c>
      <c r="BI324" s="37">
        <f t="shared" si="124"/>
        <v>8.940099999999882</v>
      </c>
      <c r="BJ324" s="37">
        <f t="shared" si="125"/>
        <v>8.940099999999882</v>
      </c>
      <c r="BK324" s="56">
        <f t="shared" si="126"/>
        <v>79.925388009997889</v>
      </c>
      <c r="BL324" s="37">
        <f t="shared" si="127"/>
        <v>3.9474431213224972</v>
      </c>
      <c r="BM324" s="37">
        <f t="shared" si="140"/>
        <v>5.9405838306461751</v>
      </c>
      <c r="BN324" s="37">
        <f t="shared" si="128"/>
        <v>17.762345653631947</v>
      </c>
      <c r="BO324" s="38">
        <f t="shared" si="129"/>
        <v>26.730898999999471</v>
      </c>
      <c r="CF324" s="39">
        <f t="shared" si="144"/>
        <v>2.9899999999999802</v>
      </c>
      <c r="CG324" s="40">
        <f t="shared" si="130"/>
        <v>1.9868173346642415</v>
      </c>
      <c r="CH324" s="40">
        <f t="shared" si="131"/>
        <v>2.0464368548682401</v>
      </c>
      <c r="CI324" s="40">
        <f t="shared" si="132"/>
        <v>8.940099999999882</v>
      </c>
      <c r="CJ324" s="40">
        <f t="shared" si="133"/>
        <v>8.940099999999882</v>
      </c>
      <c r="CK324" s="40">
        <f t="shared" si="134"/>
        <v>79.925388009997889</v>
      </c>
      <c r="CL324" s="40">
        <f t="shared" si="135"/>
        <v>4.1879038009630145</v>
      </c>
      <c r="CM324" s="40">
        <f t="shared" si="136"/>
        <v>6.1188461960559977</v>
      </c>
      <c r="CN324" s="40">
        <f t="shared" si="137"/>
        <v>18.29535012620731</v>
      </c>
      <c r="CO324" s="41">
        <f t="shared" si="138"/>
        <v>26.730898999999471</v>
      </c>
      <c r="CQ324" s="96">
        <f t="shared" si="141"/>
        <v>2.9899999999999802</v>
      </c>
      <c r="CR324" s="72">
        <f t="shared" si="142"/>
        <v>2.0464368548682215</v>
      </c>
      <c r="CS324" s="8"/>
      <c r="CT324" s="72">
        <f t="shared" si="143"/>
        <v>1.9868173346642415</v>
      </c>
    </row>
    <row r="325" spans="57:98" ht="14.25" customHeight="1">
      <c r="BE325" s="23">
        <f t="shared" si="145"/>
        <v>2.99999999999998</v>
      </c>
      <c r="BF325" s="37">
        <f t="shared" si="123"/>
        <v>2.0928164545999883</v>
      </c>
      <c r="BG325" s="37"/>
      <c r="BH325" s="37">
        <f t="shared" si="139"/>
        <v>1.9924334264133365</v>
      </c>
      <c r="BI325" s="37">
        <f t="shared" si="124"/>
        <v>8.9999999999998792</v>
      </c>
      <c r="BJ325" s="37">
        <f t="shared" si="125"/>
        <v>8.9999999999998792</v>
      </c>
      <c r="BK325" s="56">
        <f t="shared" si="126"/>
        <v>80.999999999997826</v>
      </c>
      <c r="BL325" s="37">
        <f t="shared" si="127"/>
        <v>3.9697909586891886</v>
      </c>
      <c r="BM325" s="37">
        <f t="shared" si="140"/>
        <v>5.9773002792399694</v>
      </c>
      <c r="BN325" s="37">
        <f t="shared" si="128"/>
        <v>17.931900837719787</v>
      </c>
      <c r="BO325" s="38">
        <f t="shared" si="129"/>
        <v>26.999999999999456</v>
      </c>
      <c r="CF325" s="39">
        <f t="shared" si="144"/>
        <v>2.99999999999998</v>
      </c>
      <c r="CG325" s="40">
        <f t="shared" si="130"/>
        <v>1.9924334264132921</v>
      </c>
      <c r="CH325" s="40">
        <f t="shared" si="131"/>
        <v>2.0522214717703875</v>
      </c>
      <c r="CI325" s="40">
        <f t="shared" si="132"/>
        <v>8.9999999999998792</v>
      </c>
      <c r="CJ325" s="40">
        <f t="shared" si="133"/>
        <v>8.9999999999998792</v>
      </c>
      <c r="CK325" s="40">
        <f t="shared" si="134"/>
        <v>80.999999999997826</v>
      </c>
      <c r="CL325" s="40">
        <f t="shared" si="135"/>
        <v>4.2116129691954152</v>
      </c>
      <c r="CM325" s="40">
        <f t="shared" si="136"/>
        <v>6.1566644153111216</v>
      </c>
      <c r="CN325" s="40">
        <f t="shared" si="137"/>
        <v>18.469993245933239</v>
      </c>
      <c r="CO325" s="41">
        <f t="shared" si="138"/>
        <v>26.999999999999456</v>
      </c>
      <c r="CQ325" s="96">
        <f t="shared" si="141"/>
        <v>2.99999999999998</v>
      </c>
      <c r="CR325" s="72">
        <f t="shared" si="142"/>
        <v>2.0522214717703688</v>
      </c>
      <c r="CS325" s="8"/>
      <c r="CT325" s="72">
        <f t="shared" si="143"/>
        <v>1.9924334264132921</v>
      </c>
    </row>
    <row r="326" spans="57:98" ht="14.25" customHeight="1">
      <c r="BE326" s="23">
        <f t="shared" si="145"/>
        <v>3.0099999999999798</v>
      </c>
      <c r="BF326" s="37">
        <f t="shared" si="123"/>
        <v>2.0987135827313779</v>
      </c>
      <c r="BG326" s="37"/>
      <c r="BH326" s="37">
        <f t="shared" si="139"/>
        <v>1.9980476957311248</v>
      </c>
      <c r="BI326" s="37">
        <f t="shared" si="124"/>
        <v>9.0600999999998777</v>
      </c>
      <c r="BJ326" s="37">
        <f t="shared" si="125"/>
        <v>9.0600999999998777</v>
      </c>
      <c r="BK326" s="56">
        <f t="shared" si="126"/>
        <v>82.085412009997782</v>
      </c>
      <c r="BL326" s="37">
        <f t="shared" si="127"/>
        <v>3.9921945944164574</v>
      </c>
      <c r="BM326" s="37">
        <f t="shared" si="140"/>
        <v>6.014123564150645</v>
      </c>
      <c r="BN326" s="37">
        <f t="shared" si="128"/>
        <v>18.102511928093321</v>
      </c>
      <c r="BO326" s="38">
        <f t="shared" si="129"/>
        <v>27.270900999999448</v>
      </c>
      <c r="CF326" s="39">
        <f t="shared" si="144"/>
        <v>3.0099999999999798</v>
      </c>
      <c r="CG326" s="40">
        <f t="shared" si="130"/>
        <v>1.9980476957310809</v>
      </c>
      <c r="CH326" s="40">
        <f t="shared" si="131"/>
        <v>2.0580042115545765</v>
      </c>
      <c r="CI326" s="40">
        <f t="shared" si="132"/>
        <v>9.0600999999998777</v>
      </c>
      <c r="CJ326" s="40">
        <f t="shared" si="133"/>
        <v>9.0600999999998777</v>
      </c>
      <c r="CK326" s="40">
        <f t="shared" si="134"/>
        <v>82.085412009997782</v>
      </c>
      <c r="CL326" s="40">
        <f t="shared" si="135"/>
        <v>4.235381334776374</v>
      </c>
      <c r="CM326" s="40">
        <f t="shared" si="136"/>
        <v>6.1945926767792336</v>
      </c>
      <c r="CN326" s="40">
        <f t="shared" si="137"/>
        <v>18.645723957105368</v>
      </c>
      <c r="CO326" s="41">
        <f t="shared" si="138"/>
        <v>27.270900999999448</v>
      </c>
      <c r="CQ326" s="96">
        <f t="shared" si="141"/>
        <v>3.0099999999999798</v>
      </c>
      <c r="CR326" s="72">
        <f t="shared" si="142"/>
        <v>2.0580042115545569</v>
      </c>
      <c r="CS326" s="8"/>
      <c r="CT326" s="72">
        <f t="shared" si="143"/>
        <v>1.9980476957310809</v>
      </c>
    </row>
    <row r="327" spans="57:98" ht="14.25" customHeight="1">
      <c r="BE327" s="23">
        <f t="shared" si="145"/>
        <v>3.0199999999999796</v>
      </c>
      <c r="BF327" s="37">
        <f t="shared" si="123"/>
        <v>2.1046087966135478</v>
      </c>
      <c r="BG327" s="37"/>
      <c r="BH327" s="37">
        <f t="shared" si="139"/>
        <v>2.0036601426176515</v>
      </c>
      <c r="BI327" s="37">
        <f t="shared" si="124"/>
        <v>9.1203999999998775</v>
      </c>
      <c r="BJ327" s="37">
        <f t="shared" si="125"/>
        <v>9.1203999999998775</v>
      </c>
      <c r="BK327" s="56">
        <f t="shared" si="126"/>
        <v>83.18169615999777</v>
      </c>
      <c r="BL327" s="37">
        <f t="shared" si="127"/>
        <v>4.0146539671145876</v>
      </c>
      <c r="BM327" s="37">
        <f t="shared" si="140"/>
        <v>6.0510536307052663</v>
      </c>
      <c r="BN327" s="37">
        <f t="shared" si="128"/>
        <v>18.274181964729785</v>
      </c>
      <c r="BO327" s="38">
        <f t="shared" si="129"/>
        <v>27.543607999999445</v>
      </c>
      <c r="CF327" s="39">
        <f t="shared" si="144"/>
        <v>3.0199999999999796</v>
      </c>
      <c r="CG327" s="40">
        <f t="shared" si="130"/>
        <v>2.0036601426176075</v>
      </c>
      <c r="CH327" s="40">
        <f t="shared" si="131"/>
        <v>2.0637850742208061</v>
      </c>
      <c r="CI327" s="40">
        <f t="shared" si="132"/>
        <v>9.1203999999998775</v>
      </c>
      <c r="CJ327" s="40">
        <f t="shared" si="133"/>
        <v>9.1203999999998775</v>
      </c>
      <c r="CK327" s="40">
        <f t="shared" si="134"/>
        <v>83.18169615999777</v>
      </c>
      <c r="CL327" s="40">
        <f t="shared" si="135"/>
        <v>4.2592088325765785</v>
      </c>
      <c r="CM327" s="40">
        <f t="shared" si="136"/>
        <v>6.2326309241467923</v>
      </c>
      <c r="CN327" s="40">
        <f t="shared" si="137"/>
        <v>18.822545390923189</v>
      </c>
      <c r="CO327" s="41">
        <f t="shared" si="138"/>
        <v>27.543607999999445</v>
      </c>
      <c r="CQ327" s="96">
        <f t="shared" si="141"/>
        <v>3.0199999999999796</v>
      </c>
      <c r="CR327" s="72">
        <f t="shared" si="142"/>
        <v>2.0637850742207862</v>
      </c>
      <c r="CS327" s="8"/>
      <c r="CT327" s="72">
        <f t="shared" si="143"/>
        <v>2.0036601426176075</v>
      </c>
    </row>
    <row r="328" spans="57:98" ht="14.25" customHeight="1">
      <c r="BE328" s="23">
        <f t="shared" si="145"/>
        <v>3.0299999999999794</v>
      </c>
      <c r="BF328" s="37">
        <f t="shared" si="123"/>
        <v>2.1105020962464978</v>
      </c>
      <c r="BG328" s="37"/>
      <c r="BH328" s="37">
        <f t="shared" si="139"/>
        <v>2.0092707670729162</v>
      </c>
      <c r="BI328" s="37">
        <f t="shared" si="124"/>
        <v>9.180899999999875</v>
      </c>
      <c r="BJ328" s="37">
        <f t="shared" si="125"/>
        <v>9.180899999999875</v>
      </c>
      <c r="BK328" s="56">
        <f t="shared" si="126"/>
        <v>84.28892480999771</v>
      </c>
      <c r="BL328" s="37">
        <f t="shared" si="127"/>
        <v>4.0371690154137854</v>
      </c>
      <c r="BM328" s="37">
        <f t="shared" si="140"/>
        <v>6.0880904242308942</v>
      </c>
      <c r="BN328" s="37">
        <f t="shared" si="128"/>
        <v>18.446913985419485</v>
      </c>
      <c r="BO328" s="38">
        <f t="shared" si="129"/>
        <v>27.818126999999432</v>
      </c>
      <c r="CF328" s="39">
        <f t="shared" si="144"/>
        <v>3.0299999999999794</v>
      </c>
      <c r="CG328" s="40">
        <f t="shared" si="130"/>
        <v>2.0092707670728722</v>
      </c>
      <c r="CH328" s="40">
        <f t="shared" si="131"/>
        <v>2.069564059769077</v>
      </c>
      <c r="CI328" s="40">
        <f t="shared" si="132"/>
        <v>9.180899999999875</v>
      </c>
      <c r="CJ328" s="40">
        <f t="shared" si="133"/>
        <v>9.180899999999875</v>
      </c>
      <c r="CK328" s="40">
        <f t="shared" si="134"/>
        <v>84.28892480999771</v>
      </c>
      <c r="CL328" s="40">
        <f t="shared" si="135"/>
        <v>4.2830953974878634</v>
      </c>
      <c r="CM328" s="40">
        <f t="shared" si="136"/>
        <v>6.2707791011002607</v>
      </c>
      <c r="CN328" s="40">
        <f t="shared" si="137"/>
        <v>19.00046067633366</v>
      </c>
      <c r="CO328" s="41">
        <f t="shared" si="138"/>
        <v>27.818126999999432</v>
      </c>
      <c r="CQ328" s="96">
        <f t="shared" si="141"/>
        <v>3.0299999999999794</v>
      </c>
      <c r="CR328" s="72">
        <f t="shared" si="142"/>
        <v>2.0695640597690566</v>
      </c>
      <c r="CS328" s="8"/>
      <c r="CT328" s="72">
        <f t="shared" si="143"/>
        <v>2.0092707670728722</v>
      </c>
    </row>
    <row r="329" spans="57:98" ht="14.25" customHeight="1">
      <c r="BE329" s="23">
        <f t="shared" si="145"/>
        <v>3.0399999999999792</v>
      </c>
      <c r="BF329" s="37">
        <f t="shared" si="123"/>
        <v>2.1163934816302277</v>
      </c>
      <c r="BG329" s="37"/>
      <c r="BH329" s="37">
        <f t="shared" si="139"/>
        <v>2.0148795690969186</v>
      </c>
      <c r="BI329" s="37">
        <f t="shared" si="124"/>
        <v>9.2415999999998739</v>
      </c>
      <c r="BJ329" s="37">
        <f t="shared" si="125"/>
        <v>9.2415999999998739</v>
      </c>
      <c r="BK329" s="56">
        <f t="shared" si="126"/>
        <v>85.407170559997667</v>
      </c>
      <c r="BL329" s="37">
        <f t="shared" si="127"/>
        <v>4.0597396779641839</v>
      </c>
      <c r="BM329" s="37">
        <f t="shared" si="140"/>
        <v>6.1252338900545906</v>
      </c>
      <c r="BN329" s="37">
        <f t="shared" si="128"/>
        <v>18.620711025765829</v>
      </c>
      <c r="BO329" s="38">
        <f t="shared" si="129"/>
        <v>28.094463999999423</v>
      </c>
      <c r="CF329" s="39">
        <f t="shared" si="144"/>
        <v>3.0399999999999792</v>
      </c>
      <c r="CG329" s="40">
        <f t="shared" si="130"/>
        <v>2.0148795690968746</v>
      </c>
      <c r="CH329" s="40">
        <f t="shared" si="131"/>
        <v>2.0753411681993885</v>
      </c>
      <c r="CI329" s="40">
        <f t="shared" si="132"/>
        <v>9.2415999999998739</v>
      </c>
      <c r="CJ329" s="40">
        <f t="shared" si="133"/>
        <v>9.2415999999998739</v>
      </c>
      <c r="CK329" s="40">
        <f t="shared" si="134"/>
        <v>85.407170559997667</v>
      </c>
      <c r="CL329" s="40">
        <f t="shared" si="135"/>
        <v>4.3070409644232024</v>
      </c>
      <c r="CM329" s="40">
        <f t="shared" si="136"/>
        <v>6.3090371513260974</v>
      </c>
      <c r="CN329" s="40">
        <f t="shared" si="137"/>
        <v>19.179472940031207</v>
      </c>
      <c r="CO329" s="41">
        <f t="shared" si="138"/>
        <v>28.094463999999423</v>
      </c>
      <c r="CQ329" s="96">
        <f t="shared" si="141"/>
        <v>3.0399999999999792</v>
      </c>
      <c r="CR329" s="72">
        <f t="shared" si="142"/>
        <v>2.0753411681993681</v>
      </c>
      <c r="CS329" s="8"/>
      <c r="CT329" s="72">
        <f t="shared" si="143"/>
        <v>2.0148795690968746</v>
      </c>
    </row>
    <row r="330" spans="57:98" ht="14.25" customHeight="1">
      <c r="BE330" s="23">
        <f t="shared" si="145"/>
        <v>3.049999999999979</v>
      </c>
      <c r="BF330" s="37">
        <f t="shared" ref="BF330:BF393" si="146">$I$7+$I$8*BE330-$I$9*BE330*BE330</f>
        <v>2.1222829527647376</v>
      </c>
      <c r="BG330" s="37"/>
      <c r="BH330" s="37">
        <f t="shared" si="139"/>
        <v>2.020486548689659</v>
      </c>
      <c r="BI330" s="37">
        <f t="shared" ref="BI330:BI393" si="147">BE330^2</f>
        <v>9.3024999999998723</v>
      </c>
      <c r="BJ330" s="37">
        <f t="shared" ref="BJ330:BJ393" si="148">BE330^2</f>
        <v>9.3024999999998723</v>
      </c>
      <c r="BK330" s="56">
        <f t="shared" ref="BK330:BK393" si="149">BI330^2</f>
        <v>86.536506249997629</v>
      </c>
      <c r="BL330" s="37">
        <f t="shared" ref="BL330:BL393" si="150">BH330^2</f>
        <v>4.08236589343585</v>
      </c>
      <c r="BM330" s="37">
        <f t="shared" si="140"/>
        <v>6.1624839735034174</v>
      </c>
      <c r="BN330" s="37">
        <f t="shared" ref="BN330:BN393" si="151">BI330*BH330</f>
        <v>18.795576119185295</v>
      </c>
      <c r="BO330" s="38">
        <f t="shared" ref="BO330:BO393" si="152">BE330^3</f>
        <v>28.372624999999413</v>
      </c>
      <c r="CF330" s="39">
        <f t="shared" si="144"/>
        <v>3.049999999999979</v>
      </c>
      <c r="CG330" s="40">
        <f t="shared" ref="CG330:CG393" si="153">$BW$12+$BW$13*CF330-$BW$14*CF330*CF330</f>
        <v>2.0204865486896155</v>
      </c>
      <c r="CH330" s="40">
        <f t="shared" ref="CH330:CH393" si="154">$BW$12+$BW$13*CF330-$BW$14*CF330*CF330+(CG330/$CD$8)*$CD$9</f>
        <v>2.0811163995117421</v>
      </c>
      <c r="CI330" s="40">
        <f t="shared" ref="CI330:CI393" si="155">CF330^2</f>
        <v>9.3024999999998723</v>
      </c>
      <c r="CJ330" s="40">
        <f t="shared" ref="CJ330:CJ393" si="156">CF330^2</f>
        <v>9.3024999999998723</v>
      </c>
      <c r="CK330" s="40">
        <f t="shared" ref="CK330:CK393" si="157">CI330^2</f>
        <v>86.536506249997629</v>
      </c>
      <c r="CL330" s="40">
        <f t="shared" ref="CL330:CL393" si="158">CH330^2</f>
        <v>4.3310454683167166</v>
      </c>
      <c r="CM330" s="40">
        <f t="shared" ref="CM330:CM393" si="159">CF330*CH330</f>
        <v>6.34740501851077</v>
      </c>
      <c r="CN330" s="40">
        <f t="shared" ref="CN330:CN393" si="160">CI330*CH330</f>
        <v>19.359585306457713</v>
      </c>
      <c r="CO330" s="41">
        <f t="shared" ref="CO330:CO393" si="161">CF330^3</f>
        <v>28.372624999999413</v>
      </c>
      <c r="CQ330" s="96">
        <f t="shared" si="141"/>
        <v>3.049999999999979</v>
      </c>
      <c r="CR330" s="72">
        <f t="shared" si="142"/>
        <v>2.0811163995117208</v>
      </c>
      <c r="CS330" s="8"/>
      <c r="CT330" s="72">
        <f t="shared" si="143"/>
        <v>2.0204865486896155</v>
      </c>
    </row>
    <row r="331" spans="57:98" ht="14.25" customHeight="1">
      <c r="BE331" s="23">
        <f t="shared" si="145"/>
        <v>3.0599999999999787</v>
      </c>
      <c r="BF331" s="37">
        <f t="shared" si="146"/>
        <v>2.1281705096500274</v>
      </c>
      <c r="BG331" s="37"/>
      <c r="BH331" s="37">
        <f t="shared" si="139"/>
        <v>2.0260917058511381</v>
      </c>
      <c r="BI331" s="37">
        <f t="shared" si="147"/>
        <v>9.3635999999998702</v>
      </c>
      <c r="BJ331" s="37">
        <f t="shared" si="148"/>
        <v>9.3635999999998702</v>
      </c>
      <c r="BK331" s="56">
        <f t="shared" si="149"/>
        <v>87.677004959997575</v>
      </c>
      <c r="BL331" s="37">
        <f t="shared" si="150"/>
        <v>4.1050476005187742</v>
      </c>
      <c r="BM331" s="37">
        <f t="shared" si="140"/>
        <v>6.1998406199044398</v>
      </c>
      <c r="BN331" s="37">
        <f t="shared" si="151"/>
        <v>18.971512296907452</v>
      </c>
      <c r="BO331" s="38">
        <f t="shared" si="152"/>
        <v>28.652615999999405</v>
      </c>
      <c r="CF331" s="39">
        <f t="shared" si="144"/>
        <v>3.0599999999999787</v>
      </c>
      <c r="CG331" s="40">
        <f t="shared" si="153"/>
        <v>2.0260917058510937</v>
      </c>
      <c r="CH331" s="40">
        <f t="shared" si="154"/>
        <v>2.0868897537061355</v>
      </c>
      <c r="CI331" s="40">
        <f t="shared" si="155"/>
        <v>9.3635999999998702</v>
      </c>
      <c r="CJ331" s="40">
        <f t="shared" si="156"/>
        <v>9.3635999999998702</v>
      </c>
      <c r="CK331" s="40">
        <f t="shared" si="157"/>
        <v>87.677004959997575</v>
      </c>
      <c r="CL331" s="40">
        <f t="shared" si="158"/>
        <v>4.355108844123655</v>
      </c>
      <c r="CM331" s="40">
        <f t="shared" si="159"/>
        <v>6.3858826463407299</v>
      </c>
      <c r="CN331" s="40">
        <f t="shared" si="160"/>
        <v>19.540800897802498</v>
      </c>
      <c r="CO331" s="41">
        <f t="shared" si="161"/>
        <v>28.652615999999405</v>
      </c>
      <c r="CQ331" s="96">
        <f t="shared" si="141"/>
        <v>3.0599999999999787</v>
      </c>
      <c r="CR331" s="72">
        <f t="shared" si="142"/>
        <v>2.0868897537061142</v>
      </c>
      <c r="CS331" s="8"/>
      <c r="CT331" s="72">
        <f t="shared" si="143"/>
        <v>2.0260917058510937</v>
      </c>
    </row>
    <row r="332" spans="57:98" ht="14.25" customHeight="1">
      <c r="BE332" s="23">
        <f t="shared" si="145"/>
        <v>3.0699999999999785</v>
      </c>
      <c r="BF332" s="37">
        <f t="shared" si="146"/>
        <v>2.1340561522860972</v>
      </c>
      <c r="BG332" s="37"/>
      <c r="BH332" s="37">
        <f t="shared" si="139"/>
        <v>2.0316950405813547</v>
      </c>
      <c r="BI332" s="37">
        <f t="shared" si="147"/>
        <v>9.4248999999998677</v>
      </c>
      <c r="BJ332" s="37">
        <f t="shared" si="148"/>
        <v>9.4248999999998677</v>
      </c>
      <c r="BK332" s="56">
        <f t="shared" si="149"/>
        <v>88.828740009997503</v>
      </c>
      <c r="BL332" s="37">
        <f t="shared" si="150"/>
        <v>4.1277847379228731</v>
      </c>
      <c r="BM332" s="37">
        <f t="shared" si="140"/>
        <v>6.2373037745847153</v>
      </c>
      <c r="BN332" s="37">
        <f t="shared" si="151"/>
        <v>19.148522587974941</v>
      </c>
      <c r="BO332" s="38">
        <f t="shared" si="152"/>
        <v>28.934442999999391</v>
      </c>
      <c r="CF332" s="39">
        <f t="shared" si="144"/>
        <v>3.0699999999999785</v>
      </c>
      <c r="CG332" s="40">
        <f t="shared" si="153"/>
        <v>2.0316950405813108</v>
      </c>
      <c r="CH332" s="40">
        <f t="shared" si="154"/>
        <v>2.0926612307825709</v>
      </c>
      <c r="CI332" s="40">
        <f t="shared" si="155"/>
        <v>9.4248999999998677</v>
      </c>
      <c r="CJ332" s="40">
        <f t="shared" si="156"/>
        <v>9.4248999999998677</v>
      </c>
      <c r="CK332" s="40">
        <f t="shared" si="157"/>
        <v>88.828740009997503</v>
      </c>
      <c r="CL332" s="40">
        <f t="shared" si="158"/>
        <v>4.3792310268204249</v>
      </c>
      <c r="CM332" s="40">
        <f t="shared" si="159"/>
        <v>6.4244699785024482</v>
      </c>
      <c r="CN332" s="40">
        <f t="shared" si="160"/>
        <v>19.723122834002375</v>
      </c>
      <c r="CO332" s="41">
        <f t="shared" si="161"/>
        <v>28.934442999999391</v>
      </c>
      <c r="CQ332" s="96">
        <f t="shared" si="141"/>
        <v>3.0699999999999785</v>
      </c>
      <c r="CR332" s="72">
        <f t="shared" si="142"/>
        <v>2.0926612307825492</v>
      </c>
      <c r="CS332" s="8"/>
      <c r="CT332" s="72">
        <f t="shared" si="143"/>
        <v>2.0316950405813108</v>
      </c>
    </row>
    <row r="333" spans="57:98" ht="14.25" customHeight="1">
      <c r="BE333" s="23">
        <f t="shared" si="145"/>
        <v>3.0799999999999783</v>
      </c>
      <c r="BF333" s="37">
        <f t="shared" si="146"/>
        <v>2.139939880672947</v>
      </c>
      <c r="BG333" s="37"/>
      <c r="BH333" s="37">
        <f t="shared" si="139"/>
        <v>2.0372965528803091</v>
      </c>
      <c r="BI333" s="37">
        <f t="shared" si="147"/>
        <v>9.4863999999998665</v>
      </c>
      <c r="BJ333" s="37">
        <f t="shared" si="148"/>
        <v>9.4863999999998665</v>
      </c>
      <c r="BK333" s="56">
        <f t="shared" si="149"/>
        <v>89.99178495999746</v>
      </c>
      <c r="BL333" s="37">
        <f t="shared" si="150"/>
        <v>4.15057724437799</v>
      </c>
      <c r="BM333" s="37">
        <f t="shared" si="140"/>
        <v>6.2748733828713075</v>
      </c>
      <c r="BN333" s="37">
        <f t="shared" si="151"/>
        <v>19.326610019243493</v>
      </c>
      <c r="BO333" s="38">
        <f t="shared" si="152"/>
        <v>29.218111999999383</v>
      </c>
      <c r="CF333" s="39">
        <f t="shared" si="144"/>
        <v>3.0799999999999783</v>
      </c>
      <c r="CG333" s="40">
        <f t="shared" si="153"/>
        <v>2.0372965528802656</v>
      </c>
      <c r="CH333" s="40">
        <f t="shared" si="154"/>
        <v>2.0984308307410475</v>
      </c>
      <c r="CI333" s="40">
        <f t="shared" si="155"/>
        <v>9.4863999999998665</v>
      </c>
      <c r="CJ333" s="40">
        <f t="shared" si="156"/>
        <v>9.4863999999998665</v>
      </c>
      <c r="CK333" s="40">
        <f t="shared" si="157"/>
        <v>89.99178495999746</v>
      </c>
      <c r="CL333" s="40">
        <f t="shared" si="158"/>
        <v>4.4034119514045624</v>
      </c>
      <c r="CM333" s="40">
        <f t="shared" si="159"/>
        <v>6.4631669586823808</v>
      </c>
      <c r="CN333" s="40">
        <f t="shared" si="160"/>
        <v>19.906554232741595</v>
      </c>
      <c r="CO333" s="41">
        <f t="shared" si="161"/>
        <v>29.218111999999383</v>
      </c>
      <c r="CQ333" s="96">
        <f t="shared" si="141"/>
        <v>3.0799999999999783</v>
      </c>
      <c r="CR333" s="72">
        <f t="shared" si="142"/>
        <v>2.0984308307410253</v>
      </c>
      <c r="CS333" s="8"/>
      <c r="CT333" s="72">
        <f t="shared" si="143"/>
        <v>2.0372965528802656</v>
      </c>
    </row>
    <row r="334" spans="57:98" ht="14.25" customHeight="1">
      <c r="BE334" s="23">
        <f t="shared" si="145"/>
        <v>3.0899999999999781</v>
      </c>
      <c r="BF334" s="37">
        <f t="shared" si="146"/>
        <v>2.1458216948105768</v>
      </c>
      <c r="BG334" s="37"/>
      <c r="BH334" s="37">
        <f t="shared" si="139"/>
        <v>2.042896242748002</v>
      </c>
      <c r="BI334" s="37">
        <f t="shared" si="147"/>
        <v>9.5480999999998648</v>
      </c>
      <c r="BJ334" s="37">
        <f t="shared" si="148"/>
        <v>9.5480999999998648</v>
      </c>
      <c r="BK334" s="56">
        <f t="shared" si="149"/>
        <v>91.166213609997413</v>
      </c>
      <c r="BL334" s="37">
        <f t="shared" si="150"/>
        <v>4.173425058633903</v>
      </c>
      <c r="BM334" s="37">
        <f t="shared" si="140"/>
        <v>6.3125493900912817</v>
      </c>
      <c r="BN334" s="37">
        <f t="shared" si="151"/>
        <v>19.50577761538192</v>
      </c>
      <c r="BO334" s="38">
        <f t="shared" si="152"/>
        <v>29.503628999999375</v>
      </c>
      <c r="CF334" s="39">
        <f t="shared" si="144"/>
        <v>3.0899999999999781</v>
      </c>
      <c r="CG334" s="40">
        <f t="shared" si="153"/>
        <v>2.0428962427479584</v>
      </c>
      <c r="CH334" s="40">
        <f t="shared" si="154"/>
        <v>2.1041985535815648</v>
      </c>
      <c r="CI334" s="40">
        <f t="shared" si="155"/>
        <v>9.5480999999998648</v>
      </c>
      <c r="CJ334" s="40">
        <f t="shared" si="156"/>
        <v>9.5480999999998648</v>
      </c>
      <c r="CK334" s="40">
        <f t="shared" si="157"/>
        <v>91.166213609997413</v>
      </c>
      <c r="CL334" s="40">
        <f t="shared" si="158"/>
        <v>4.4276515528947495</v>
      </c>
      <c r="CM334" s="40">
        <f t="shared" si="159"/>
        <v>6.501973530566989</v>
      </c>
      <c r="CN334" s="40">
        <f t="shared" si="160"/>
        <v>20.091098209451854</v>
      </c>
      <c r="CO334" s="41">
        <f t="shared" si="161"/>
        <v>29.503628999999375</v>
      </c>
      <c r="CQ334" s="96">
        <f t="shared" si="141"/>
        <v>3.0899999999999781</v>
      </c>
      <c r="CR334" s="72">
        <f t="shared" si="142"/>
        <v>2.1041985535815422</v>
      </c>
      <c r="CS334" s="8"/>
      <c r="CT334" s="72">
        <f t="shared" si="143"/>
        <v>2.0428962427479584</v>
      </c>
    </row>
    <row r="335" spans="57:98" ht="14.25" customHeight="1">
      <c r="BE335" s="23">
        <f t="shared" si="145"/>
        <v>3.0999999999999779</v>
      </c>
      <c r="BF335" s="37">
        <f t="shared" si="146"/>
        <v>2.151701594698987</v>
      </c>
      <c r="BG335" s="37"/>
      <c r="BH335" s="37">
        <f t="shared" si="139"/>
        <v>2.0484941101844329</v>
      </c>
      <c r="BI335" s="37">
        <f t="shared" si="147"/>
        <v>9.6099999999998627</v>
      </c>
      <c r="BJ335" s="37">
        <f t="shared" si="148"/>
        <v>9.6099999999998627</v>
      </c>
      <c r="BK335" s="56">
        <f t="shared" si="149"/>
        <v>92.352099999997364</v>
      </c>
      <c r="BL335" s="37">
        <f t="shared" si="150"/>
        <v>4.1963281194603121</v>
      </c>
      <c r="BM335" s="37">
        <f t="shared" si="140"/>
        <v>6.3503317415716971</v>
      </c>
      <c r="BN335" s="37">
        <f t="shared" si="151"/>
        <v>19.686028398872118</v>
      </c>
      <c r="BO335" s="38">
        <f t="shared" si="152"/>
        <v>29.790999999999361</v>
      </c>
      <c r="CF335" s="39">
        <f t="shared" si="144"/>
        <v>3.0999999999999779</v>
      </c>
      <c r="CG335" s="40">
        <f t="shared" si="153"/>
        <v>2.0484941101843894</v>
      </c>
      <c r="CH335" s="40">
        <f t="shared" si="154"/>
        <v>2.1099643993041233</v>
      </c>
      <c r="CI335" s="40">
        <f t="shared" si="155"/>
        <v>9.6099999999998627</v>
      </c>
      <c r="CJ335" s="40">
        <f t="shared" si="156"/>
        <v>9.6099999999998627</v>
      </c>
      <c r="CK335" s="40">
        <f t="shared" si="157"/>
        <v>92.352099999997364</v>
      </c>
      <c r="CL335" s="40">
        <f t="shared" si="158"/>
        <v>4.4519497663308094</v>
      </c>
      <c r="CM335" s="40">
        <f t="shared" si="159"/>
        <v>6.5408896378427359</v>
      </c>
      <c r="CN335" s="40">
        <f t="shared" si="160"/>
        <v>20.276757877312335</v>
      </c>
      <c r="CO335" s="41">
        <f t="shared" si="161"/>
        <v>29.790999999999361</v>
      </c>
      <c r="CQ335" s="96">
        <f t="shared" si="141"/>
        <v>3.0999999999999779</v>
      </c>
      <c r="CR335" s="72">
        <f t="shared" si="142"/>
        <v>2.1099643993041002</v>
      </c>
      <c r="CS335" s="8"/>
      <c r="CT335" s="72">
        <f t="shared" si="143"/>
        <v>2.0484941101843894</v>
      </c>
    </row>
    <row r="336" spans="57:98" ht="14.25" customHeight="1">
      <c r="BE336" s="23">
        <f t="shared" si="145"/>
        <v>3.1099999999999777</v>
      </c>
      <c r="BF336" s="37">
        <f t="shared" si="146"/>
        <v>2.1575795803381772</v>
      </c>
      <c r="BG336" s="37"/>
      <c r="BH336" s="37">
        <f t="shared" si="139"/>
        <v>2.0540901551896025</v>
      </c>
      <c r="BI336" s="37">
        <f t="shared" si="147"/>
        <v>9.6720999999998618</v>
      </c>
      <c r="BJ336" s="37">
        <f t="shared" si="148"/>
        <v>9.6720999999998618</v>
      </c>
      <c r="BK336" s="56">
        <f t="shared" si="149"/>
        <v>93.549518409997333</v>
      </c>
      <c r="BL336" s="37">
        <f t="shared" si="150"/>
        <v>4.2192863656468456</v>
      </c>
      <c r="BM336" s="37">
        <f t="shared" si="140"/>
        <v>6.3882203826396182</v>
      </c>
      <c r="BN336" s="37">
        <f t="shared" si="151"/>
        <v>19.86736539000907</v>
      </c>
      <c r="BO336" s="38">
        <f t="shared" si="152"/>
        <v>30.080230999999355</v>
      </c>
      <c r="CF336" s="39">
        <f t="shared" si="144"/>
        <v>3.1099999999999777</v>
      </c>
      <c r="CG336" s="40">
        <f t="shared" si="153"/>
        <v>2.0540901551895581</v>
      </c>
      <c r="CH336" s="40">
        <f t="shared" si="154"/>
        <v>2.1157283679087229</v>
      </c>
      <c r="CI336" s="40">
        <f t="shared" si="155"/>
        <v>9.6720999999998618</v>
      </c>
      <c r="CJ336" s="40">
        <f t="shared" si="156"/>
        <v>9.6720999999998618</v>
      </c>
      <c r="CK336" s="40">
        <f t="shared" si="157"/>
        <v>93.549518409997333</v>
      </c>
      <c r="CL336" s="40">
        <f t="shared" si="158"/>
        <v>4.4763065267737083</v>
      </c>
      <c r="CM336" s="40">
        <f t="shared" si="159"/>
        <v>6.579915224196081</v>
      </c>
      <c r="CN336" s="40">
        <f t="shared" si="160"/>
        <v>20.463536347249665</v>
      </c>
      <c r="CO336" s="41">
        <f t="shared" si="161"/>
        <v>30.080230999999355</v>
      </c>
      <c r="CQ336" s="96">
        <f t="shared" si="141"/>
        <v>3.1099999999999777</v>
      </c>
      <c r="CR336" s="72">
        <f t="shared" si="142"/>
        <v>2.1157283679086993</v>
      </c>
      <c r="CS336" s="8"/>
      <c r="CT336" s="72">
        <f t="shared" si="143"/>
        <v>2.0540901551895581</v>
      </c>
    </row>
    <row r="337" spans="57:98" ht="14.25" customHeight="1">
      <c r="BE337" s="23">
        <f t="shared" si="145"/>
        <v>3.1199999999999775</v>
      </c>
      <c r="BF337" s="37">
        <f t="shared" si="146"/>
        <v>2.1634556517281469</v>
      </c>
      <c r="BG337" s="37"/>
      <c r="BH337" s="37">
        <f t="shared" si="139"/>
        <v>2.0596843777635092</v>
      </c>
      <c r="BI337" s="37">
        <f t="shared" si="147"/>
        <v>9.7343999999998587</v>
      </c>
      <c r="BJ337" s="37">
        <f t="shared" si="148"/>
        <v>9.7343999999998587</v>
      </c>
      <c r="BK337" s="56">
        <f t="shared" si="149"/>
        <v>94.758543359997248</v>
      </c>
      <c r="BL337" s="37">
        <f t="shared" si="150"/>
        <v>4.2422997360030541</v>
      </c>
      <c r="BM337" s="37">
        <f t="shared" si="140"/>
        <v>6.4262152586221024</v>
      </c>
      <c r="BN337" s="37">
        <f t="shared" si="151"/>
        <v>20.049791606900811</v>
      </c>
      <c r="BO337" s="38">
        <f t="shared" si="152"/>
        <v>30.371327999999341</v>
      </c>
      <c r="CF337" s="39">
        <f t="shared" si="144"/>
        <v>3.1199999999999775</v>
      </c>
      <c r="CG337" s="40">
        <f t="shared" si="153"/>
        <v>2.0596843777634648</v>
      </c>
      <c r="CH337" s="40">
        <f t="shared" si="154"/>
        <v>2.1214904593953632</v>
      </c>
      <c r="CI337" s="40">
        <f t="shared" si="155"/>
        <v>9.7343999999998587</v>
      </c>
      <c r="CJ337" s="40">
        <f t="shared" si="156"/>
        <v>9.7343999999998587</v>
      </c>
      <c r="CK337" s="40">
        <f t="shared" si="157"/>
        <v>94.758543359997248</v>
      </c>
      <c r="CL337" s="40">
        <f t="shared" si="158"/>
        <v>4.5007217693055495</v>
      </c>
      <c r="CM337" s="40">
        <f t="shared" si="159"/>
        <v>6.6190502333134855</v>
      </c>
      <c r="CN337" s="40">
        <f t="shared" si="160"/>
        <v>20.651436727937924</v>
      </c>
      <c r="CO337" s="41">
        <f t="shared" si="161"/>
        <v>30.371327999999341</v>
      </c>
      <c r="CQ337" s="96">
        <f t="shared" si="141"/>
        <v>3.1199999999999775</v>
      </c>
      <c r="CR337" s="72">
        <f t="shared" si="142"/>
        <v>2.1214904593953401</v>
      </c>
      <c r="CS337" s="8"/>
      <c r="CT337" s="72">
        <f t="shared" si="143"/>
        <v>2.0596843777634648</v>
      </c>
    </row>
    <row r="338" spans="57:98" ht="14.25" customHeight="1">
      <c r="BE338" s="23">
        <f t="shared" si="145"/>
        <v>3.1299999999999772</v>
      </c>
      <c r="BF338" s="37">
        <f t="shared" si="146"/>
        <v>2.1693298088688966</v>
      </c>
      <c r="BG338" s="37"/>
      <c r="BH338" s="37">
        <f t="shared" si="139"/>
        <v>2.0652767779061536</v>
      </c>
      <c r="BI338" s="37">
        <f t="shared" si="147"/>
        <v>9.7968999999998569</v>
      </c>
      <c r="BJ338" s="37">
        <f t="shared" si="148"/>
        <v>9.7968999999998569</v>
      </c>
      <c r="BK338" s="56">
        <f t="shared" si="149"/>
        <v>95.979249609997197</v>
      </c>
      <c r="BL338" s="37">
        <f t="shared" si="150"/>
        <v>4.2653681693584238</v>
      </c>
      <c r="BM338" s="37">
        <f t="shared" si="140"/>
        <v>6.4643163148462142</v>
      </c>
      <c r="BN338" s="37">
        <f t="shared" si="151"/>
        <v>20.233310065468501</v>
      </c>
      <c r="BO338" s="38">
        <f t="shared" si="152"/>
        <v>30.66429699999933</v>
      </c>
      <c r="CF338" s="39">
        <f t="shared" si="144"/>
        <v>3.1299999999999772</v>
      </c>
      <c r="CG338" s="40">
        <f t="shared" si="153"/>
        <v>2.0652767779061096</v>
      </c>
      <c r="CH338" s="40">
        <f t="shared" si="154"/>
        <v>2.1272506737640451</v>
      </c>
      <c r="CI338" s="40">
        <f t="shared" si="155"/>
        <v>9.7968999999998569</v>
      </c>
      <c r="CJ338" s="40">
        <f t="shared" si="156"/>
        <v>9.7968999999998569</v>
      </c>
      <c r="CK338" s="40">
        <f t="shared" si="157"/>
        <v>95.979249609997197</v>
      </c>
      <c r="CL338" s="40">
        <f t="shared" si="158"/>
        <v>4.5251954290295835</v>
      </c>
      <c r="CM338" s="40">
        <f t="shared" si="159"/>
        <v>6.6582946088814126</v>
      </c>
      <c r="CN338" s="40">
        <f t="shared" si="160"/>
        <v>20.84046212579867</v>
      </c>
      <c r="CO338" s="41">
        <f t="shared" si="161"/>
        <v>30.66429699999933</v>
      </c>
      <c r="CQ338" s="96">
        <f t="shared" si="141"/>
        <v>3.1299999999999772</v>
      </c>
      <c r="CR338" s="72">
        <f t="shared" si="142"/>
        <v>2.1272506737640211</v>
      </c>
      <c r="CS338" s="8"/>
      <c r="CT338" s="72">
        <f t="shared" si="143"/>
        <v>2.0652767779061096</v>
      </c>
    </row>
    <row r="339" spans="57:98" ht="14.25" customHeight="1">
      <c r="BE339" s="23">
        <f t="shared" si="145"/>
        <v>3.139999999999977</v>
      </c>
      <c r="BF339" s="37">
        <f t="shared" si="146"/>
        <v>2.1752020517604267</v>
      </c>
      <c r="BG339" s="37"/>
      <c r="BH339" s="37">
        <f t="shared" si="139"/>
        <v>2.070867355617537</v>
      </c>
      <c r="BI339" s="37">
        <f t="shared" si="147"/>
        <v>9.8595999999998565</v>
      </c>
      <c r="BJ339" s="37">
        <f t="shared" si="148"/>
        <v>9.8595999999998565</v>
      </c>
      <c r="BK339" s="56">
        <f t="shared" si="149"/>
        <v>97.211712159997177</v>
      </c>
      <c r="BL339" s="37">
        <f t="shared" si="150"/>
        <v>4.2884916045623704</v>
      </c>
      <c r="BM339" s="37">
        <f t="shared" si="140"/>
        <v>6.5025234966390189</v>
      </c>
      <c r="BN339" s="37">
        <f t="shared" si="151"/>
        <v>20.417923779446369</v>
      </c>
      <c r="BO339" s="38">
        <f t="shared" si="152"/>
        <v>30.959143999999323</v>
      </c>
      <c r="CF339" s="39">
        <f t="shared" si="144"/>
        <v>3.139999999999977</v>
      </c>
      <c r="CG339" s="40">
        <f t="shared" si="153"/>
        <v>2.070867355617493</v>
      </c>
      <c r="CH339" s="40">
        <f t="shared" si="154"/>
        <v>2.1330090110147681</v>
      </c>
      <c r="CI339" s="40">
        <f t="shared" si="155"/>
        <v>9.8595999999998565</v>
      </c>
      <c r="CJ339" s="40">
        <f t="shared" si="156"/>
        <v>9.8595999999998565</v>
      </c>
      <c r="CK339" s="40">
        <f t="shared" si="157"/>
        <v>97.211712159997177</v>
      </c>
      <c r="CL339" s="40">
        <f t="shared" si="158"/>
        <v>4.5497274410701989</v>
      </c>
      <c r="CM339" s="40">
        <f t="shared" si="159"/>
        <v>6.6976482945863234</v>
      </c>
      <c r="CN339" s="40">
        <f t="shared" si="160"/>
        <v>21.030615645000903</v>
      </c>
      <c r="CO339" s="41">
        <f t="shared" si="161"/>
        <v>30.959143999999323</v>
      </c>
      <c r="CQ339" s="96">
        <f t="shared" si="141"/>
        <v>3.139999999999977</v>
      </c>
      <c r="CR339" s="72">
        <f t="shared" si="142"/>
        <v>2.1330090110147442</v>
      </c>
      <c r="CS339" s="8"/>
      <c r="CT339" s="72">
        <f t="shared" si="143"/>
        <v>2.070867355617493</v>
      </c>
    </row>
    <row r="340" spans="57:98" ht="14.25" customHeight="1">
      <c r="BE340" s="23">
        <f t="shared" si="145"/>
        <v>3.1499999999999768</v>
      </c>
      <c r="BF340" s="37">
        <f t="shared" si="146"/>
        <v>2.1810723804027363</v>
      </c>
      <c r="BG340" s="37"/>
      <c r="BH340" s="37">
        <f t="shared" si="139"/>
        <v>2.0764561108976576</v>
      </c>
      <c r="BI340" s="37">
        <f t="shared" si="147"/>
        <v>9.9224999999998538</v>
      </c>
      <c r="BJ340" s="37">
        <f t="shared" si="148"/>
        <v>9.9224999999998538</v>
      </c>
      <c r="BK340" s="56">
        <f t="shared" si="149"/>
        <v>98.456006249997102</v>
      </c>
      <c r="BL340" s="37">
        <f t="shared" si="150"/>
        <v>4.3116699804842256</v>
      </c>
      <c r="BM340" s="37">
        <f t="shared" si="140"/>
        <v>6.540836749327573</v>
      </c>
      <c r="BN340" s="37">
        <f t="shared" si="151"/>
        <v>20.603635760381703</v>
      </c>
      <c r="BO340" s="38">
        <f t="shared" si="152"/>
        <v>31.25587499999931</v>
      </c>
      <c r="CF340" s="39">
        <f t="shared" si="144"/>
        <v>3.1499999999999768</v>
      </c>
      <c r="CG340" s="40">
        <f t="shared" si="153"/>
        <v>2.0764561108976141</v>
      </c>
      <c r="CH340" s="40">
        <f t="shared" si="154"/>
        <v>2.1387654711475323</v>
      </c>
      <c r="CI340" s="40">
        <f t="shared" si="155"/>
        <v>9.9224999999998538</v>
      </c>
      <c r="CJ340" s="40">
        <f t="shared" si="156"/>
        <v>9.9224999999998538</v>
      </c>
      <c r="CK340" s="40">
        <f t="shared" si="157"/>
        <v>98.456006249997102</v>
      </c>
      <c r="CL340" s="40">
        <f t="shared" si="158"/>
        <v>4.5743177405729263</v>
      </c>
      <c r="CM340" s="40">
        <f t="shared" si="159"/>
        <v>6.7371112341146775</v>
      </c>
      <c r="CN340" s="40">
        <f t="shared" si="160"/>
        <v>21.221900387461076</v>
      </c>
      <c r="CO340" s="41">
        <f t="shared" si="161"/>
        <v>31.25587499999931</v>
      </c>
      <c r="CQ340" s="96">
        <f t="shared" si="141"/>
        <v>3.1499999999999768</v>
      </c>
      <c r="CR340" s="72">
        <f t="shared" si="142"/>
        <v>2.1387654711475079</v>
      </c>
      <c r="CS340" s="8"/>
      <c r="CT340" s="72">
        <f t="shared" si="143"/>
        <v>2.0764561108976141</v>
      </c>
    </row>
    <row r="341" spans="57:98" ht="14.25" customHeight="1">
      <c r="BE341" s="23">
        <f t="shared" si="145"/>
        <v>3.1599999999999766</v>
      </c>
      <c r="BF341" s="37">
        <f t="shared" si="146"/>
        <v>2.1869407947958264</v>
      </c>
      <c r="BG341" s="37"/>
      <c r="BH341" s="37">
        <f t="shared" si="139"/>
        <v>2.0820430437465167</v>
      </c>
      <c r="BI341" s="37">
        <f t="shared" si="147"/>
        <v>9.9855999999998524</v>
      </c>
      <c r="BJ341" s="37">
        <f t="shared" si="148"/>
        <v>9.9855999999998524</v>
      </c>
      <c r="BK341" s="56">
        <f t="shared" si="149"/>
        <v>99.712207359997052</v>
      </c>
      <c r="BL341" s="37">
        <f t="shared" si="150"/>
        <v>4.3349032360132593</v>
      </c>
      <c r="BM341" s="37">
        <f t="shared" si="140"/>
        <v>6.5792560182389437</v>
      </c>
      <c r="BN341" s="37">
        <f t="shared" si="151"/>
        <v>20.790449017634909</v>
      </c>
      <c r="BO341" s="38">
        <f t="shared" si="152"/>
        <v>31.5544959999993</v>
      </c>
      <c r="CF341" s="39">
        <f t="shared" si="144"/>
        <v>3.1599999999999766</v>
      </c>
      <c r="CG341" s="40">
        <f t="shared" si="153"/>
        <v>2.0820430437464732</v>
      </c>
      <c r="CH341" s="40">
        <f t="shared" si="154"/>
        <v>2.1445200541623373</v>
      </c>
      <c r="CI341" s="40">
        <f t="shared" si="155"/>
        <v>9.9855999999998524</v>
      </c>
      <c r="CJ341" s="40">
        <f t="shared" si="156"/>
        <v>9.9855999999998524</v>
      </c>
      <c r="CK341" s="40">
        <f t="shared" si="157"/>
        <v>99.712207359997052</v>
      </c>
      <c r="CL341" s="40">
        <f t="shared" si="158"/>
        <v>4.5989662627044341</v>
      </c>
      <c r="CM341" s="40">
        <f t="shared" si="159"/>
        <v>6.7766833711529353</v>
      </c>
      <c r="CN341" s="40">
        <f t="shared" si="160"/>
        <v>21.414319452843117</v>
      </c>
      <c r="CO341" s="41">
        <f t="shared" si="161"/>
        <v>31.5544959999993</v>
      </c>
      <c r="CQ341" s="96">
        <f t="shared" si="141"/>
        <v>3.1599999999999766</v>
      </c>
      <c r="CR341" s="72">
        <f t="shared" si="142"/>
        <v>2.1445200541623128</v>
      </c>
      <c r="CS341" s="8"/>
      <c r="CT341" s="72">
        <f t="shared" si="143"/>
        <v>2.0820430437464732</v>
      </c>
    </row>
    <row r="342" spans="57:98" ht="14.25" customHeight="1">
      <c r="BE342" s="23">
        <f t="shared" si="145"/>
        <v>3.1699999999999764</v>
      </c>
      <c r="BF342" s="37">
        <f t="shared" si="146"/>
        <v>2.192807294939696</v>
      </c>
      <c r="BG342" s="37"/>
      <c r="BH342" s="37">
        <f t="shared" si="139"/>
        <v>2.087628154164114</v>
      </c>
      <c r="BI342" s="37">
        <f t="shared" si="147"/>
        <v>10.048899999999851</v>
      </c>
      <c r="BJ342" s="37">
        <f t="shared" si="148"/>
        <v>10.048899999999851</v>
      </c>
      <c r="BK342" s="56">
        <f t="shared" si="149"/>
        <v>100.98039120999699</v>
      </c>
      <c r="BL342" s="37">
        <f t="shared" si="150"/>
        <v>4.3581913100586656</v>
      </c>
      <c r="BM342" s="37">
        <f t="shared" si="140"/>
        <v>6.6177812487001919</v>
      </c>
      <c r="BN342" s="37">
        <f t="shared" si="151"/>
        <v>20.978366558379452</v>
      </c>
      <c r="BO342" s="38">
        <f t="shared" si="152"/>
        <v>31.855012999999289</v>
      </c>
      <c r="CF342" s="39">
        <f t="shared" si="144"/>
        <v>3.1699999999999764</v>
      </c>
      <c r="CG342" s="40">
        <f t="shared" si="153"/>
        <v>2.08762815416407</v>
      </c>
      <c r="CH342" s="40">
        <f t="shared" si="154"/>
        <v>2.1502727600591833</v>
      </c>
      <c r="CI342" s="40">
        <f t="shared" si="155"/>
        <v>10.048899999999851</v>
      </c>
      <c r="CJ342" s="40">
        <f t="shared" si="156"/>
        <v>10.048899999999851</v>
      </c>
      <c r="CK342" s="40">
        <f t="shared" si="157"/>
        <v>100.98039120999699</v>
      </c>
      <c r="CL342" s="40">
        <f t="shared" si="158"/>
        <v>4.6236729426525383</v>
      </c>
      <c r="CM342" s="40">
        <f t="shared" si="159"/>
        <v>6.8163646493875607</v>
      </c>
      <c r="CN342" s="40">
        <f t="shared" si="160"/>
        <v>21.607875938558404</v>
      </c>
      <c r="CO342" s="41">
        <f t="shared" si="161"/>
        <v>31.855012999999289</v>
      </c>
      <c r="CQ342" s="96">
        <f t="shared" si="141"/>
        <v>3.1699999999999764</v>
      </c>
      <c r="CR342" s="72">
        <f t="shared" si="142"/>
        <v>2.1502727600591585</v>
      </c>
      <c r="CS342" s="8"/>
      <c r="CT342" s="72">
        <f t="shared" si="143"/>
        <v>2.08762815416407</v>
      </c>
    </row>
    <row r="343" spans="57:98" ht="14.25" customHeight="1">
      <c r="BE343" s="23">
        <f t="shared" si="145"/>
        <v>3.1799999999999762</v>
      </c>
      <c r="BF343" s="37">
        <f t="shared" si="146"/>
        <v>2.1986718808343464</v>
      </c>
      <c r="BG343" s="37"/>
      <c r="BH343" s="37">
        <f t="shared" si="139"/>
        <v>2.0932114421504493</v>
      </c>
      <c r="BI343" s="37">
        <f t="shared" si="147"/>
        <v>10.112399999999848</v>
      </c>
      <c r="BJ343" s="37">
        <f t="shared" si="148"/>
        <v>10.112399999999848</v>
      </c>
      <c r="BK343" s="56">
        <f t="shared" si="149"/>
        <v>102.26063375999694</v>
      </c>
      <c r="BL343" s="37">
        <f t="shared" si="150"/>
        <v>4.3815341415495634</v>
      </c>
      <c r="BM343" s="37">
        <f t="shared" si="140"/>
        <v>6.6564123860383786</v>
      </c>
      <c r="BN343" s="37">
        <f t="shared" si="151"/>
        <v>21.167391387601885</v>
      </c>
      <c r="BO343" s="38">
        <f t="shared" si="152"/>
        <v>32.157431999999275</v>
      </c>
      <c r="CF343" s="39">
        <f t="shared" si="144"/>
        <v>3.1799999999999762</v>
      </c>
      <c r="CG343" s="40">
        <f t="shared" si="153"/>
        <v>2.0932114421504053</v>
      </c>
      <c r="CH343" s="40">
        <f t="shared" si="154"/>
        <v>2.156023588838071</v>
      </c>
      <c r="CI343" s="40">
        <f t="shared" si="155"/>
        <v>10.112399999999848</v>
      </c>
      <c r="CJ343" s="40">
        <f t="shared" si="156"/>
        <v>10.112399999999848</v>
      </c>
      <c r="CK343" s="40">
        <f t="shared" si="157"/>
        <v>102.26063375999694</v>
      </c>
      <c r="CL343" s="40">
        <f t="shared" si="158"/>
        <v>4.6484377156261951</v>
      </c>
      <c r="CM343" s="40">
        <f t="shared" si="159"/>
        <v>6.8561550125050141</v>
      </c>
      <c r="CN343" s="40">
        <f t="shared" si="160"/>
        <v>21.802572939765781</v>
      </c>
      <c r="CO343" s="41">
        <f t="shared" si="161"/>
        <v>32.157431999999275</v>
      </c>
      <c r="CQ343" s="96">
        <f t="shared" si="141"/>
        <v>3.1799999999999762</v>
      </c>
      <c r="CR343" s="72">
        <f t="shared" si="142"/>
        <v>2.1560235888380457</v>
      </c>
      <c r="CS343" s="8"/>
      <c r="CT343" s="72">
        <f t="shared" si="143"/>
        <v>2.0932114421504053</v>
      </c>
    </row>
    <row r="344" spans="57:98" ht="14.25" customHeight="1">
      <c r="BE344" s="23">
        <f t="shared" si="145"/>
        <v>3.189999999999976</v>
      </c>
      <c r="BF344" s="37">
        <f t="shared" si="146"/>
        <v>2.2045345524797759</v>
      </c>
      <c r="BG344" s="37"/>
      <c r="BH344" s="37">
        <f t="shared" si="139"/>
        <v>2.0987929077055223</v>
      </c>
      <c r="BI344" s="37">
        <f t="shared" si="147"/>
        <v>10.176099999999847</v>
      </c>
      <c r="BJ344" s="37">
        <f t="shared" si="148"/>
        <v>10.176099999999847</v>
      </c>
      <c r="BK344" s="56">
        <f t="shared" si="149"/>
        <v>103.5530112099969</v>
      </c>
      <c r="BL344" s="37">
        <f t="shared" si="150"/>
        <v>4.4049316694350011</v>
      </c>
      <c r="BM344" s="37">
        <f t="shared" si="140"/>
        <v>6.6951493755805656</v>
      </c>
      <c r="BN344" s="37">
        <f t="shared" si="151"/>
        <v>21.357526508101845</v>
      </c>
      <c r="BO344" s="38">
        <f t="shared" si="152"/>
        <v>32.461758999999269</v>
      </c>
      <c r="CF344" s="39">
        <f t="shared" si="144"/>
        <v>3.189999999999976</v>
      </c>
      <c r="CG344" s="40">
        <f t="shared" si="153"/>
        <v>2.0987929077054783</v>
      </c>
      <c r="CH344" s="40">
        <f t="shared" si="154"/>
        <v>2.1617725404989989</v>
      </c>
      <c r="CI344" s="40">
        <f t="shared" si="155"/>
        <v>10.176099999999847</v>
      </c>
      <c r="CJ344" s="40">
        <f t="shared" si="156"/>
        <v>10.176099999999847</v>
      </c>
      <c r="CK344" s="40">
        <f t="shared" si="157"/>
        <v>103.5530112099969</v>
      </c>
      <c r="CL344" s="40">
        <f t="shared" si="158"/>
        <v>4.6732605168554961</v>
      </c>
      <c r="CM344" s="40">
        <f t="shared" si="159"/>
        <v>6.8960544041917542</v>
      </c>
      <c r="CN344" s="40">
        <f t="shared" si="160"/>
        <v>21.998413549371531</v>
      </c>
      <c r="CO344" s="41">
        <f t="shared" si="161"/>
        <v>32.461758999999269</v>
      </c>
      <c r="CQ344" s="96">
        <f t="shared" si="141"/>
        <v>3.189999999999976</v>
      </c>
      <c r="CR344" s="72">
        <f t="shared" si="142"/>
        <v>2.1617725404989736</v>
      </c>
      <c r="CS344" s="8"/>
      <c r="CT344" s="72">
        <f t="shared" si="143"/>
        <v>2.0987929077054783</v>
      </c>
    </row>
    <row r="345" spans="57:98" ht="14.25" customHeight="1">
      <c r="BE345" s="23">
        <f t="shared" si="145"/>
        <v>3.1999999999999758</v>
      </c>
      <c r="BF345" s="37">
        <f t="shared" si="146"/>
        <v>2.2103953098759859</v>
      </c>
      <c r="BG345" s="37"/>
      <c r="BH345" s="37">
        <f t="shared" si="139"/>
        <v>2.1043725508293334</v>
      </c>
      <c r="BI345" s="37">
        <f t="shared" si="147"/>
        <v>10.239999999999846</v>
      </c>
      <c r="BJ345" s="37">
        <f t="shared" si="148"/>
        <v>10.239999999999846</v>
      </c>
      <c r="BK345" s="56">
        <f t="shared" si="149"/>
        <v>104.85759999999684</v>
      </c>
      <c r="BL345" s="37">
        <f t="shared" si="150"/>
        <v>4.4283838326839557</v>
      </c>
      <c r="BM345" s="37">
        <f t="shared" si="140"/>
        <v>6.7339921626538155</v>
      </c>
      <c r="BN345" s="37">
        <f t="shared" si="151"/>
        <v>21.54877492049205</v>
      </c>
      <c r="BO345" s="38">
        <f t="shared" si="152"/>
        <v>32.767999999999255</v>
      </c>
      <c r="CF345" s="39">
        <f t="shared" si="144"/>
        <v>3.1999999999999758</v>
      </c>
      <c r="CG345" s="40">
        <f t="shared" si="153"/>
        <v>2.1043725508292899</v>
      </c>
      <c r="CH345" s="40">
        <f t="shared" si="154"/>
        <v>2.1675196150419689</v>
      </c>
      <c r="CI345" s="40">
        <f t="shared" si="155"/>
        <v>10.239999999999846</v>
      </c>
      <c r="CJ345" s="40">
        <f t="shared" si="156"/>
        <v>10.239999999999846</v>
      </c>
      <c r="CK345" s="40">
        <f t="shared" si="157"/>
        <v>104.85759999999684</v>
      </c>
      <c r="CL345" s="40">
        <f t="shared" si="158"/>
        <v>4.6981412815916848</v>
      </c>
      <c r="CM345" s="40">
        <f t="shared" si="159"/>
        <v>6.9360627681342475</v>
      </c>
      <c r="CN345" s="40">
        <f t="shared" si="160"/>
        <v>22.195400858029426</v>
      </c>
      <c r="CO345" s="41">
        <f t="shared" si="161"/>
        <v>32.767999999999255</v>
      </c>
      <c r="CQ345" s="96">
        <f t="shared" si="141"/>
        <v>3.1999999999999758</v>
      </c>
      <c r="CR345" s="72">
        <f t="shared" si="142"/>
        <v>2.1675196150419427</v>
      </c>
      <c r="CS345" s="8"/>
      <c r="CT345" s="72">
        <f t="shared" si="143"/>
        <v>2.1043725508292899</v>
      </c>
    </row>
    <row r="346" spans="57:98" ht="14.25" customHeight="1">
      <c r="BE346" s="23">
        <f t="shared" si="145"/>
        <v>3.2099999999999755</v>
      </c>
      <c r="BF346" s="37">
        <f t="shared" si="146"/>
        <v>2.2162541530229758</v>
      </c>
      <c r="BG346" s="37"/>
      <c r="BH346" s="37">
        <f t="shared" si="139"/>
        <v>2.1099503715218826</v>
      </c>
      <c r="BI346" s="37">
        <f t="shared" si="147"/>
        <v>10.304099999999844</v>
      </c>
      <c r="BJ346" s="37">
        <f t="shared" si="148"/>
        <v>10.304099999999844</v>
      </c>
      <c r="BK346" s="56">
        <f t="shared" si="149"/>
        <v>106.17447680999678</v>
      </c>
      <c r="BL346" s="37">
        <f t="shared" si="150"/>
        <v>4.4518905702853306</v>
      </c>
      <c r="BM346" s="37">
        <f t="shared" si="140"/>
        <v>6.7729406925851912</v>
      </c>
      <c r="BN346" s="37">
        <f t="shared" si="151"/>
        <v>21.741139623198301</v>
      </c>
      <c r="BO346" s="38">
        <f t="shared" si="152"/>
        <v>33.076160999999246</v>
      </c>
      <c r="CF346" s="39">
        <f t="shared" si="144"/>
        <v>3.2099999999999755</v>
      </c>
      <c r="CG346" s="40">
        <f t="shared" si="153"/>
        <v>2.1099503715218391</v>
      </c>
      <c r="CH346" s="40">
        <f t="shared" si="154"/>
        <v>2.1732648124669796</v>
      </c>
      <c r="CI346" s="40">
        <f t="shared" si="155"/>
        <v>10.304099999999844</v>
      </c>
      <c r="CJ346" s="40">
        <f t="shared" si="156"/>
        <v>10.304099999999844</v>
      </c>
      <c r="CK346" s="40">
        <f t="shared" si="157"/>
        <v>106.17447680999678</v>
      </c>
      <c r="CL346" s="40">
        <f t="shared" si="158"/>
        <v>4.7230799451071359</v>
      </c>
      <c r="CM346" s="40">
        <f t="shared" si="159"/>
        <v>6.9761800480189509</v>
      </c>
      <c r="CN346" s="40">
        <f t="shared" si="160"/>
        <v>22.393537954140665</v>
      </c>
      <c r="CO346" s="41">
        <f t="shared" si="161"/>
        <v>33.076160999999246</v>
      </c>
      <c r="CQ346" s="96">
        <f t="shared" si="141"/>
        <v>3.2099999999999755</v>
      </c>
      <c r="CR346" s="72">
        <f t="shared" si="142"/>
        <v>2.1732648124669529</v>
      </c>
      <c r="CS346" s="8"/>
      <c r="CT346" s="72">
        <f t="shared" si="143"/>
        <v>2.1099503715218391</v>
      </c>
    </row>
    <row r="347" spans="57:98" ht="14.25" customHeight="1">
      <c r="BE347" s="23">
        <f t="shared" si="145"/>
        <v>3.2199999999999753</v>
      </c>
      <c r="BF347" s="37">
        <f t="shared" si="146"/>
        <v>2.2221110819207457</v>
      </c>
      <c r="BG347" s="37"/>
      <c r="BH347" s="37">
        <f t="shared" ref="BH347:BH410" si="162">$I$7+$I$8*BE347-$I$9*BE347*BE347+(BF347/$BC$8)*$BC$9</f>
        <v>2.1155263697831699</v>
      </c>
      <c r="BI347" s="37">
        <f t="shared" si="147"/>
        <v>10.368399999999841</v>
      </c>
      <c r="BJ347" s="37">
        <f t="shared" si="148"/>
        <v>10.368399999999841</v>
      </c>
      <c r="BK347" s="56">
        <f t="shared" si="149"/>
        <v>107.50371855999671</v>
      </c>
      <c r="BL347" s="37">
        <f t="shared" si="150"/>
        <v>4.4754518212479573</v>
      </c>
      <c r="BM347" s="37">
        <f t="shared" ref="BM347:BM410" si="163">BE347*BH347</f>
        <v>6.8119949107017552</v>
      </c>
      <c r="BN347" s="37">
        <f t="shared" si="151"/>
        <v>21.934623612459482</v>
      </c>
      <c r="BO347" s="38">
        <f t="shared" si="152"/>
        <v>33.386247999999235</v>
      </c>
      <c r="CF347" s="39">
        <f t="shared" si="144"/>
        <v>3.2199999999999753</v>
      </c>
      <c r="CG347" s="40">
        <f t="shared" si="153"/>
        <v>2.1155263697831264</v>
      </c>
      <c r="CH347" s="40">
        <f t="shared" si="154"/>
        <v>2.1790081327740314</v>
      </c>
      <c r="CI347" s="40">
        <f t="shared" si="155"/>
        <v>10.368399999999841</v>
      </c>
      <c r="CJ347" s="40">
        <f t="shared" si="156"/>
        <v>10.368399999999841</v>
      </c>
      <c r="CK347" s="40">
        <f t="shared" si="157"/>
        <v>107.50371855999671</v>
      </c>
      <c r="CL347" s="40">
        <f t="shared" si="158"/>
        <v>4.7480764426953712</v>
      </c>
      <c r="CM347" s="40">
        <f t="shared" si="159"/>
        <v>7.0164061875323274</v>
      </c>
      <c r="CN347" s="40">
        <f t="shared" si="160"/>
        <v>22.592827923853921</v>
      </c>
      <c r="CO347" s="41">
        <f t="shared" si="161"/>
        <v>33.386247999999235</v>
      </c>
      <c r="CQ347" s="96">
        <f t="shared" si="141"/>
        <v>3.2199999999999753</v>
      </c>
      <c r="CR347" s="72">
        <f t="shared" si="142"/>
        <v>2.1790081327740047</v>
      </c>
      <c r="CS347" s="8"/>
      <c r="CT347" s="72">
        <f t="shared" si="143"/>
        <v>2.1155263697831264</v>
      </c>
    </row>
    <row r="348" spans="57:98" ht="14.25" customHeight="1">
      <c r="BE348" s="23">
        <f t="shared" si="145"/>
        <v>3.2299999999999751</v>
      </c>
      <c r="BF348" s="37">
        <f t="shared" si="146"/>
        <v>2.2279660965692951</v>
      </c>
      <c r="BG348" s="37"/>
      <c r="BH348" s="37">
        <f t="shared" si="162"/>
        <v>2.1211005456131948</v>
      </c>
      <c r="BI348" s="37">
        <f t="shared" si="147"/>
        <v>10.432899999999838</v>
      </c>
      <c r="BJ348" s="37">
        <f t="shared" si="148"/>
        <v>10.432899999999838</v>
      </c>
      <c r="BK348" s="56">
        <f t="shared" si="149"/>
        <v>108.84540240999662</v>
      </c>
      <c r="BL348" s="37">
        <f t="shared" si="150"/>
        <v>4.4990675246005924</v>
      </c>
      <c r="BM348" s="37">
        <f t="shared" si="163"/>
        <v>6.8511547623305669</v>
      </c>
      <c r="BN348" s="37">
        <f t="shared" si="151"/>
        <v>22.129229882327557</v>
      </c>
      <c r="BO348" s="38">
        <f t="shared" si="152"/>
        <v>33.69826699999922</v>
      </c>
      <c r="CF348" s="39">
        <f t="shared" si="144"/>
        <v>3.2299999999999751</v>
      </c>
      <c r="CG348" s="40">
        <f t="shared" si="153"/>
        <v>2.1211005456131522</v>
      </c>
      <c r="CH348" s="40">
        <f t="shared" si="154"/>
        <v>2.1847495759631248</v>
      </c>
      <c r="CI348" s="40">
        <f t="shared" si="155"/>
        <v>10.432899999999838</v>
      </c>
      <c r="CJ348" s="40">
        <f t="shared" si="156"/>
        <v>10.432899999999838</v>
      </c>
      <c r="CK348" s="40">
        <f t="shared" si="157"/>
        <v>108.84540240999662</v>
      </c>
      <c r="CL348" s="40">
        <f t="shared" si="158"/>
        <v>4.7731307096710536</v>
      </c>
      <c r="CM348" s="40">
        <f t="shared" si="159"/>
        <v>7.0567411303608392</v>
      </c>
      <c r="CN348" s="40">
        <f t="shared" si="160"/>
        <v>22.793273851065333</v>
      </c>
      <c r="CO348" s="41">
        <f t="shared" si="161"/>
        <v>33.69826699999922</v>
      </c>
      <c r="CQ348" s="96">
        <f t="shared" ref="CQ348:CQ411" si="164">BE348</f>
        <v>3.2299999999999751</v>
      </c>
      <c r="CR348" s="72">
        <f t="shared" ref="CR348:CR411" si="165">$I$23+$I$24*CQ348-$I$25*CQ348^2</f>
        <v>2.1847495759630973</v>
      </c>
      <c r="CS348" s="8"/>
      <c r="CT348" s="72">
        <f t="shared" ref="CT348:CT411" si="166">$I$15+$I$16*CQ348-$I$17*CQ348^2</f>
        <v>2.1211005456131522</v>
      </c>
    </row>
    <row r="349" spans="57:98" ht="14.25" customHeight="1">
      <c r="BE349" s="23">
        <f t="shared" si="145"/>
        <v>3.2399999999999749</v>
      </c>
      <c r="BF349" s="37">
        <f t="shared" si="146"/>
        <v>2.233819196968625</v>
      </c>
      <c r="BG349" s="37"/>
      <c r="BH349" s="37">
        <f t="shared" si="162"/>
        <v>2.1266728990119583</v>
      </c>
      <c r="BI349" s="37">
        <f t="shared" si="147"/>
        <v>10.497599999999837</v>
      </c>
      <c r="BJ349" s="37">
        <f t="shared" si="148"/>
        <v>10.497599999999837</v>
      </c>
      <c r="BK349" s="56">
        <f t="shared" si="149"/>
        <v>110.19960575999657</v>
      </c>
      <c r="BL349" s="37">
        <f t="shared" si="150"/>
        <v>4.5227376193919273</v>
      </c>
      <c r="BM349" s="37">
        <f t="shared" si="163"/>
        <v>6.8904201927986914</v>
      </c>
      <c r="BN349" s="37">
        <f t="shared" si="151"/>
        <v>22.324961424667588</v>
      </c>
      <c r="BO349" s="38">
        <f t="shared" si="152"/>
        <v>34.012223999999208</v>
      </c>
      <c r="CF349" s="39">
        <f t="shared" ref="CF349:CF412" si="167">CF348+0.01</f>
        <v>3.2399999999999749</v>
      </c>
      <c r="CG349" s="40">
        <f t="shared" si="153"/>
        <v>2.1266728990119153</v>
      </c>
      <c r="CH349" s="40">
        <f t="shared" si="154"/>
        <v>2.190489142034258</v>
      </c>
      <c r="CI349" s="40">
        <f t="shared" si="155"/>
        <v>10.497599999999837</v>
      </c>
      <c r="CJ349" s="40">
        <f t="shared" si="156"/>
        <v>10.497599999999837</v>
      </c>
      <c r="CK349" s="40">
        <f t="shared" si="157"/>
        <v>110.19960575999657</v>
      </c>
      <c r="CL349" s="40">
        <f t="shared" si="158"/>
        <v>4.7982426813699801</v>
      </c>
      <c r="CM349" s="40">
        <f t="shared" si="159"/>
        <v>7.0971848201909413</v>
      </c>
      <c r="CN349" s="40">
        <f t="shared" si="160"/>
        <v>22.994878817418471</v>
      </c>
      <c r="CO349" s="41">
        <f t="shared" si="161"/>
        <v>34.012223999999208</v>
      </c>
      <c r="CQ349" s="96">
        <f t="shared" si="164"/>
        <v>3.2399999999999749</v>
      </c>
      <c r="CR349" s="72">
        <f t="shared" si="165"/>
        <v>2.190489142034231</v>
      </c>
      <c r="CS349" s="8"/>
      <c r="CT349" s="72">
        <f t="shared" si="166"/>
        <v>2.1266728990119153</v>
      </c>
    </row>
    <row r="350" spans="57:98" ht="14.25" customHeight="1">
      <c r="BE350" s="23">
        <f t="shared" ref="BE350:BE413" si="168">BE349+0.01</f>
        <v>3.2499999999999747</v>
      </c>
      <c r="BF350" s="37">
        <f t="shared" si="146"/>
        <v>2.2396703831187352</v>
      </c>
      <c r="BG350" s="37"/>
      <c r="BH350" s="37">
        <f t="shared" si="162"/>
        <v>2.1322434299794599</v>
      </c>
      <c r="BI350" s="37">
        <f t="shared" si="147"/>
        <v>10.562499999999835</v>
      </c>
      <c r="BJ350" s="37">
        <f t="shared" si="148"/>
        <v>10.562499999999835</v>
      </c>
      <c r="BK350" s="56">
        <f t="shared" si="149"/>
        <v>111.5664062499965</v>
      </c>
      <c r="BL350" s="37">
        <f t="shared" si="150"/>
        <v>4.5464620446905721</v>
      </c>
      <c r="BM350" s="37">
        <f t="shared" si="163"/>
        <v>6.9297911474331908</v>
      </c>
      <c r="BN350" s="37">
        <f t="shared" si="151"/>
        <v>22.521821229157695</v>
      </c>
      <c r="BO350" s="38">
        <f t="shared" si="152"/>
        <v>34.328124999999197</v>
      </c>
      <c r="CF350" s="39">
        <f t="shared" si="167"/>
        <v>3.2499999999999747</v>
      </c>
      <c r="CG350" s="40">
        <f t="shared" si="153"/>
        <v>2.1322434299794164</v>
      </c>
      <c r="CH350" s="40">
        <f t="shared" si="154"/>
        <v>2.1962268309874329</v>
      </c>
      <c r="CI350" s="40">
        <f t="shared" si="155"/>
        <v>10.562499999999835</v>
      </c>
      <c r="CJ350" s="40">
        <f t="shared" si="156"/>
        <v>10.562499999999835</v>
      </c>
      <c r="CK350" s="40">
        <f t="shared" si="157"/>
        <v>111.5664062499965</v>
      </c>
      <c r="CL350" s="40">
        <f t="shared" si="158"/>
        <v>4.8234122931491017</v>
      </c>
      <c r="CM350" s="40">
        <f t="shared" si="159"/>
        <v>7.1377372007091013</v>
      </c>
      <c r="CN350" s="40">
        <f t="shared" si="160"/>
        <v>23.197645902304398</v>
      </c>
      <c r="CO350" s="41">
        <f t="shared" si="161"/>
        <v>34.328124999999197</v>
      </c>
      <c r="CQ350" s="96">
        <f t="shared" si="164"/>
        <v>3.2499999999999747</v>
      </c>
      <c r="CR350" s="72">
        <f t="shared" si="165"/>
        <v>2.1962268309874058</v>
      </c>
      <c r="CS350" s="8"/>
      <c r="CT350" s="72">
        <f t="shared" si="166"/>
        <v>2.1322434299794164</v>
      </c>
    </row>
    <row r="351" spans="57:98" ht="14.25" customHeight="1">
      <c r="BE351" s="23">
        <f t="shared" si="168"/>
        <v>3.2599999999999745</v>
      </c>
      <c r="BF351" s="37">
        <f t="shared" si="146"/>
        <v>2.245519655019625</v>
      </c>
      <c r="BG351" s="37"/>
      <c r="BH351" s="37">
        <f t="shared" si="162"/>
        <v>2.1378121385156992</v>
      </c>
      <c r="BI351" s="37">
        <f t="shared" si="147"/>
        <v>10.627599999999834</v>
      </c>
      <c r="BJ351" s="37">
        <f t="shared" si="148"/>
        <v>10.627599999999834</v>
      </c>
      <c r="BK351" s="56">
        <f t="shared" si="149"/>
        <v>112.94588175999647</v>
      </c>
      <c r="BL351" s="37">
        <f t="shared" si="150"/>
        <v>4.570240739585067</v>
      </c>
      <c r="BM351" s="37">
        <f t="shared" si="163"/>
        <v>6.969267571561125</v>
      </c>
      <c r="BN351" s="37">
        <f t="shared" si="151"/>
        <v>22.719812283289091</v>
      </c>
      <c r="BO351" s="38">
        <f t="shared" si="152"/>
        <v>34.645975999999187</v>
      </c>
      <c r="CF351" s="39">
        <f t="shared" si="167"/>
        <v>3.2599999999999745</v>
      </c>
      <c r="CG351" s="40">
        <f t="shared" si="153"/>
        <v>2.1378121385156561</v>
      </c>
      <c r="CH351" s="40">
        <f t="shared" si="154"/>
        <v>2.2019626428226493</v>
      </c>
      <c r="CI351" s="40">
        <f t="shared" si="155"/>
        <v>10.627599999999834</v>
      </c>
      <c r="CJ351" s="40">
        <f t="shared" si="156"/>
        <v>10.627599999999834</v>
      </c>
      <c r="CK351" s="40">
        <f t="shared" si="157"/>
        <v>112.94588175999647</v>
      </c>
      <c r="CL351" s="40">
        <f t="shared" si="158"/>
        <v>4.8486394803865061</v>
      </c>
      <c r="CM351" s="40">
        <f t="shared" si="159"/>
        <v>7.1783982156017805</v>
      </c>
      <c r="CN351" s="40">
        <f t="shared" si="160"/>
        <v>23.401578182861623</v>
      </c>
      <c r="CO351" s="41">
        <f t="shared" si="161"/>
        <v>34.645975999999187</v>
      </c>
      <c r="CQ351" s="96">
        <f t="shared" si="164"/>
        <v>3.2599999999999745</v>
      </c>
      <c r="CR351" s="72">
        <f t="shared" si="165"/>
        <v>2.2019626428226218</v>
      </c>
      <c r="CS351" s="8"/>
      <c r="CT351" s="72">
        <f t="shared" si="166"/>
        <v>2.1378121385156561</v>
      </c>
    </row>
    <row r="352" spans="57:98" ht="14.25" customHeight="1">
      <c r="BE352" s="23">
        <f t="shared" si="168"/>
        <v>3.2699999999999743</v>
      </c>
      <c r="BF352" s="37">
        <f t="shared" si="146"/>
        <v>2.2513670126712952</v>
      </c>
      <c r="BG352" s="37"/>
      <c r="BH352" s="37">
        <f t="shared" si="162"/>
        <v>2.143379024620677</v>
      </c>
      <c r="BI352" s="37">
        <f t="shared" si="147"/>
        <v>10.692899999999831</v>
      </c>
      <c r="BJ352" s="37">
        <f t="shared" si="148"/>
        <v>10.692899999999831</v>
      </c>
      <c r="BK352" s="56">
        <f t="shared" si="149"/>
        <v>114.33811040999639</v>
      </c>
      <c r="BL352" s="37">
        <f t="shared" si="150"/>
        <v>4.5940736431838847</v>
      </c>
      <c r="BM352" s="37">
        <f t="shared" si="163"/>
        <v>7.0088494105095585</v>
      </c>
      <c r="BN352" s="37">
        <f t="shared" si="151"/>
        <v>22.918937572366076</v>
      </c>
      <c r="BO352" s="38">
        <f t="shared" si="152"/>
        <v>34.96578299999917</v>
      </c>
      <c r="CF352" s="39">
        <f t="shared" si="167"/>
        <v>3.2699999999999743</v>
      </c>
      <c r="CG352" s="40">
        <f t="shared" si="153"/>
        <v>2.1433790246206335</v>
      </c>
      <c r="CH352" s="40">
        <f t="shared" si="154"/>
        <v>2.2076965775399064</v>
      </c>
      <c r="CI352" s="40">
        <f t="shared" si="155"/>
        <v>10.692899999999831</v>
      </c>
      <c r="CJ352" s="40">
        <f t="shared" si="156"/>
        <v>10.692899999999831</v>
      </c>
      <c r="CK352" s="40">
        <f t="shared" si="157"/>
        <v>114.33811040999639</v>
      </c>
      <c r="CL352" s="40">
        <f t="shared" si="158"/>
        <v>4.873924178481416</v>
      </c>
      <c r="CM352" s="40">
        <f t="shared" si="159"/>
        <v>7.2191678085554374</v>
      </c>
      <c r="CN352" s="40">
        <f t="shared" si="160"/>
        <v>23.606678733976093</v>
      </c>
      <c r="CO352" s="41">
        <f t="shared" si="161"/>
        <v>34.96578299999917</v>
      </c>
      <c r="CQ352" s="96">
        <f t="shared" si="164"/>
        <v>3.2699999999999743</v>
      </c>
      <c r="CR352" s="72">
        <f t="shared" si="165"/>
        <v>2.2076965775398785</v>
      </c>
      <c r="CS352" s="8"/>
      <c r="CT352" s="72">
        <f t="shared" si="166"/>
        <v>2.1433790246206335</v>
      </c>
    </row>
    <row r="353" spans="57:98" ht="14.25" customHeight="1">
      <c r="BE353" s="23">
        <f t="shared" si="168"/>
        <v>3.279999999999974</v>
      </c>
      <c r="BF353" s="37">
        <f t="shared" si="146"/>
        <v>2.257212456073745</v>
      </c>
      <c r="BG353" s="37"/>
      <c r="BH353" s="37">
        <f t="shared" si="162"/>
        <v>2.1489440882943924</v>
      </c>
      <c r="BI353" s="37">
        <f t="shared" si="147"/>
        <v>10.758399999999829</v>
      </c>
      <c r="BJ353" s="37">
        <f t="shared" si="148"/>
        <v>10.758399999999829</v>
      </c>
      <c r="BK353" s="56">
        <f t="shared" si="149"/>
        <v>115.74317055999633</v>
      </c>
      <c r="BL353" s="37">
        <f t="shared" si="150"/>
        <v>4.6179606946154177</v>
      </c>
      <c r="BM353" s="37">
        <f t="shared" si="163"/>
        <v>7.0485366096055513</v>
      </c>
      <c r="BN353" s="37">
        <f t="shared" si="151"/>
        <v>23.119200079506026</v>
      </c>
      <c r="BO353" s="38">
        <f t="shared" si="152"/>
        <v>35.28755199999916</v>
      </c>
      <c r="CF353" s="39">
        <f t="shared" si="167"/>
        <v>3.279999999999974</v>
      </c>
      <c r="CG353" s="40">
        <f t="shared" si="153"/>
        <v>2.1489440882943489</v>
      </c>
      <c r="CH353" s="40">
        <f t="shared" si="154"/>
        <v>2.2134286351392047</v>
      </c>
      <c r="CI353" s="40">
        <f t="shared" si="155"/>
        <v>10.758399999999829</v>
      </c>
      <c r="CJ353" s="40">
        <f t="shared" si="156"/>
        <v>10.758399999999829</v>
      </c>
      <c r="CK353" s="40">
        <f t="shared" si="157"/>
        <v>115.74317055999633</v>
      </c>
      <c r="CL353" s="40">
        <f t="shared" si="158"/>
        <v>4.8992663228542028</v>
      </c>
      <c r="CM353" s="40">
        <f t="shared" si="159"/>
        <v>7.2600459232565342</v>
      </c>
      <c r="CN353" s="40">
        <f t="shared" si="160"/>
        <v>23.812950628281243</v>
      </c>
      <c r="CO353" s="41">
        <f t="shared" si="161"/>
        <v>35.28755199999916</v>
      </c>
      <c r="CQ353" s="96">
        <f t="shared" si="164"/>
        <v>3.279999999999974</v>
      </c>
      <c r="CR353" s="72">
        <f t="shared" si="165"/>
        <v>2.2134286351391763</v>
      </c>
      <c r="CS353" s="8"/>
      <c r="CT353" s="72">
        <f t="shared" si="166"/>
        <v>2.1489440882943489</v>
      </c>
    </row>
    <row r="354" spans="57:98" ht="14.25" customHeight="1">
      <c r="BE354" s="23">
        <f t="shared" si="168"/>
        <v>3.2899999999999738</v>
      </c>
      <c r="BF354" s="37">
        <f t="shared" si="146"/>
        <v>2.2630559852269747</v>
      </c>
      <c r="BG354" s="37"/>
      <c r="BH354" s="37">
        <f t="shared" si="162"/>
        <v>2.154507329536846</v>
      </c>
      <c r="BI354" s="37">
        <f t="shared" si="147"/>
        <v>10.824099999999827</v>
      </c>
      <c r="BJ354" s="37">
        <f t="shared" si="148"/>
        <v>10.824099999999827</v>
      </c>
      <c r="BK354" s="56">
        <f t="shared" si="149"/>
        <v>117.16114080999625</v>
      </c>
      <c r="BL354" s="37">
        <f t="shared" si="150"/>
        <v>4.6419018330279913</v>
      </c>
      <c r="BM354" s="37">
        <f t="shared" si="163"/>
        <v>7.0883291141761671</v>
      </c>
      <c r="BN354" s="37">
        <f t="shared" si="151"/>
        <v>23.320602785639402</v>
      </c>
      <c r="BO354" s="38">
        <f t="shared" si="152"/>
        <v>35.611288999999147</v>
      </c>
      <c r="CF354" s="39">
        <f t="shared" si="167"/>
        <v>3.2899999999999738</v>
      </c>
      <c r="CG354" s="40">
        <f t="shared" si="153"/>
        <v>2.1545073295368029</v>
      </c>
      <c r="CH354" s="40">
        <f t="shared" si="154"/>
        <v>2.2191588156205446</v>
      </c>
      <c r="CI354" s="40">
        <f t="shared" si="155"/>
        <v>10.824099999999827</v>
      </c>
      <c r="CJ354" s="40">
        <f t="shared" si="156"/>
        <v>10.824099999999827</v>
      </c>
      <c r="CK354" s="40">
        <f t="shared" si="157"/>
        <v>117.16114080999625</v>
      </c>
      <c r="CL354" s="40">
        <f t="shared" si="158"/>
        <v>4.9246658489463782</v>
      </c>
      <c r="CM354" s="40">
        <f t="shared" si="159"/>
        <v>7.301032503391534</v>
      </c>
      <c r="CN354" s="40">
        <f t="shared" si="160"/>
        <v>24.020396936157955</v>
      </c>
      <c r="CO354" s="41">
        <f t="shared" si="161"/>
        <v>35.611288999999147</v>
      </c>
      <c r="CQ354" s="96">
        <f t="shared" si="164"/>
        <v>3.2899999999999738</v>
      </c>
      <c r="CR354" s="72">
        <f t="shared" si="165"/>
        <v>2.2191588156205158</v>
      </c>
      <c r="CS354" s="8"/>
      <c r="CT354" s="72">
        <f t="shared" si="166"/>
        <v>2.1545073295368029</v>
      </c>
    </row>
    <row r="355" spans="57:98" ht="14.25" customHeight="1">
      <c r="BE355" s="23">
        <f t="shared" si="168"/>
        <v>3.2999999999999736</v>
      </c>
      <c r="BF355" s="37">
        <f t="shared" si="146"/>
        <v>2.2688976001309844</v>
      </c>
      <c r="BG355" s="37"/>
      <c r="BH355" s="37">
        <f t="shared" si="162"/>
        <v>2.1600687483480372</v>
      </c>
      <c r="BI355" s="37">
        <f t="shared" si="147"/>
        <v>10.889999999999826</v>
      </c>
      <c r="BJ355" s="37">
        <f t="shared" si="148"/>
        <v>10.889999999999826</v>
      </c>
      <c r="BK355" s="56">
        <f t="shared" si="149"/>
        <v>118.59209999999622</v>
      </c>
      <c r="BL355" s="37">
        <f t="shared" si="150"/>
        <v>4.6658969975898561</v>
      </c>
      <c r="BM355" s="37">
        <f t="shared" si="163"/>
        <v>7.1282268695484658</v>
      </c>
      <c r="BN355" s="37">
        <f t="shared" si="151"/>
        <v>23.523148669509752</v>
      </c>
      <c r="BO355" s="38">
        <f t="shared" si="152"/>
        <v>35.936999999999138</v>
      </c>
      <c r="CF355" s="39">
        <f t="shared" si="167"/>
        <v>3.2999999999999736</v>
      </c>
      <c r="CG355" s="40">
        <f t="shared" si="153"/>
        <v>2.1600687483479941</v>
      </c>
      <c r="CH355" s="40">
        <f t="shared" si="154"/>
        <v>2.2248871189839248</v>
      </c>
      <c r="CI355" s="40">
        <f t="shared" si="155"/>
        <v>10.889999999999826</v>
      </c>
      <c r="CJ355" s="40">
        <f t="shared" si="156"/>
        <v>10.889999999999826</v>
      </c>
      <c r="CK355" s="40">
        <f t="shared" si="157"/>
        <v>118.59209999999622</v>
      </c>
      <c r="CL355" s="40">
        <f t="shared" si="158"/>
        <v>4.9501226922205888</v>
      </c>
      <c r="CM355" s="40">
        <f t="shared" si="159"/>
        <v>7.3421274926468927</v>
      </c>
      <c r="CN355" s="40">
        <f t="shared" si="160"/>
        <v>24.229020725734554</v>
      </c>
      <c r="CO355" s="41">
        <f t="shared" si="161"/>
        <v>35.936999999999138</v>
      </c>
      <c r="CQ355" s="96">
        <f t="shared" si="164"/>
        <v>3.2999999999999736</v>
      </c>
      <c r="CR355" s="72">
        <f t="shared" si="165"/>
        <v>2.2248871189838959</v>
      </c>
      <c r="CS355" s="8"/>
      <c r="CT355" s="72">
        <f t="shared" si="166"/>
        <v>2.1600687483479941</v>
      </c>
    </row>
    <row r="356" spans="57:98" ht="14.25" customHeight="1">
      <c r="BE356" s="23">
        <f t="shared" si="168"/>
        <v>3.3099999999999734</v>
      </c>
      <c r="BF356" s="37">
        <f t="shared" si="146"/>
        <v>2.2747373007857745</v>
      </c>
      <c r="BG356" s="37"/>
      <c r="BH356" s="37">
        <f t="shared" si="162"/>
        <v>2.1656283447279669</v>
      </c>
      <c r="BI356" s="37">
        <f t="shared" si="147"/>
        <v>10.956099999999823</v>
      </c>
      <c r="BJ356" s="37">
        <f t="shared" si="148"/>
        <v>10.956099999999823</v>
      </c>
      <c r="BK356" s="56">
        <f t="shared" si="149"/>
        <v>120.03612720999612</v>
      </c>
      <c r="BL356" s="37">
        <f t="shared" si="150"/>
        <v>4.6899461274891943</v>
      </c>
      <c r="BM356" s="37">
        <f t="shared" si="163"/>
        <v>7.168229821049513</v>
      </c>
      <c r="BN356" s="37">
        <f t="shared" si="151"/>
        <v>23.726840707673695</v>
      </c>
      <c r="BO356" s="38">
        <f t="shared" si="152"/>
        <v>36.264690999999125</v>
      </c>
      <c r="CF356" s="39">
        <f t="shared" si="167"/>
        <v>3.3099999999999734</v>
      </c>
      <c r="CG356" s="40">
        <f t="shared" si="153"/>
        <v>2.1656283447279239</v>
      </c>
      <c r="CH356" s="40">
        <f t="shared" si="154"/>
        <v>2.230613545229347</v>
      </c>
      <c r="CI356" s="40">
        <f t="shared" si="155"/>
        <v>10.956099999999823</v>
      </c>
      <c r="CJ356" s="40">
        <f t="shared" si="156"/>
        <v>10.956099999999823</v>
      </c>
      <c r="CK356" s="40">
        <f t="shared" si="157"/>
        <v>120.03612720999612</v>
      </c>
      <c r="CL356" s="40">
        <f t="shared" si="158"/>
        <v>4.975636788160636</v>
      </c>
      <c r="CM356" s="40">
        <f t="shared" si="159"/>
        <v>7.3833308347090787</v>
      </c>
      <c r="CN356" s="40">
        <f t="shared" si="160"/>
        <v>24.438825062886853</v>
      </c>
      <c r="CO356" s="41">
        <f t="shared" si="161"/>
        <v>36.264690999999125</v>
      </c>
      <c r="CQ356" s="96">
        <f t="shared" si="164"/>
        <v>3.3099999999999734</v>
      </c>
      <c r="CR356" s="72">
        <f t="shared" si="165"/>
        <v>2.2306135452293172</v>
      </c>
      <c r="CS356" s="8"/>
      <c r="CT356" s="72">
        <f t="shared" si="166"/>
        <v>2.1656283447279239</v>
      </c>
    </row>
    <row r="357" spans="57:98" ht="14.25" customHeight="1">
      <c r="BE357" s="23">
        <f t="shared" si="168"/>
        <v>3.3199999999999732</v>
      </c>
      <c r="BF357" s="37">
        <f t="shared" si="146"/>
        <v>2.2805750871913446</v>
      </c>
      <c r="BG357" s="37"/>
      <c r="BH357" s="37">
        <f t="shared" si="162"/>
        <v>2.1711861186766348</v>
      </c>
      <c r="BI357" s="37">
        <f t="shared" si="147"/>
        <v>11.022399999999822</v>
      </c>
      <c r="BJ357" s="37">
        <f t="shared" si="148"/>
        <v>11.022399999999822</v>
      </c>
      <c r="BK357" s="56">
        <f t="shared" si="149"/>
        <v>121.49330175999607</v>
      </c>
      <c r="BL357" s="37">
        <f t="shared" si="150"/>
        <v>4.7140491619341098</v>
      </c>
      <c r="BM357" s="37">
        <f t="shared" si="163"/>
        <v>7.2083379140063695</v>
      </c>
      <c r="BN357" s="37">
        <f t="shared" si="151"/>
        <v>23.931681874500953</v>
      </c>
      <c r="BO357" s="38">
        <f t="shared" si="152"/>
        <v>36.594367999999115</v>
      </c>
      <c r="CF357" s="39">
        <f t="shared" si="167"/>
        <v>3.3199999999999732</v>
      </c>
      <c r="CG357" s="40">
        <f t="shared" si="153"/>
        <v>2.1711861186765917</v>
      </c>
      <c r="CH357" s="40">
        <f t="shared" si="154"/>
        <v>2.2363380943568099</v>
      </c>
      <c r="CI357" s="40">
        <f t="shared" si="155"/>
        <v>11.022399999999822</v>
      </c>
      <c r="CJ357" s="40">
        <f t="shared" si="156"/>
        <v>11.022399999999822</v>
      </c>
      <c r="CK357" s="40">
        <f t="shared" si="157"/>
        <v>121.49330175999607</v>
      </c>
      <c r="CL357" s="40">
        <f t="shared" si="158"/>
        <v>5.0012080722714476</v>
      </c>
      <c r="CM357" s="40">
        <f t="shared" si="159"/>
        <v>7.4246424732645488</v>
      </c>
      <c r="CN357" s="40">
        <f t="shared" si="160"/>
        <v>24.649813011238102</v>
      </c>
      <c r="CO357" s="41">
        <f t="shared" si="161"/>
        <v>36.594367999999115</v>
      </c>
      <c r="CQ357" s="96">
        <f t="shared" si="164"/>
        <v>3.3199999999999732</v>
      </c>
      <c r="CR357" s="72">
        <f t="shared" si="165"/>
        <v>2.2363380943567797</v>
      </c>
      <c r="CS357" s="8"/>
      <c r="CT357" s="72">
        <f t="shared" si="166"/>
        <v>2.1711861186765917</v>
      </c>
    </row>
    <row r="358" spans="57:98" ht="14.25" customHeight="1">
      <c r="BE358" s="23">
        <f t="shared" si="168"/>
        <v>3.329999999999973</v>
      </c>
      <c r="BF358" s="37">
        <f t="shared" si="146"/>
        <v>2.2864109593476942</v>
      </c>
      <c r="BG358" s="37"/>
      <c r="BH358" s="37">
        <f t="shared" si="162"/>
        <v>2.1767420701940403</v>
      </c>
      <c r="BI358" s="37">
        <f t="shared" si="147"/>
        <v>11.088899999999819</v>
      </c>
      <c r="BJ358" s="37">
        <f t="shared" si="148"/>
        <v>11.088899999999819</v>
      </c>
      <c r="BK358" s="56">
        <f t="shared" si="149"/>
        <v>122.963703209996</v>
      </c>
      <c r="BL358" s="37">
        <f t="shared" si="150"/>
        <v>4.7382060401526367</v>
      </c>
      <c r="BM358" s="37">
        <f t="shared" si="163"/>
        <v>7.2485510937460953</v>
      </c>
      <c r="BN358" s="37">
        <f t="shared" si="151"/>
        <v>24.137675142174302</v>
      </c>
      <c r="BO358" s="38">
        <f t="shared" si="152"/>
        <v>36.926036999999098</v>
      </c>
      <c r="CF358" s="39">
        <f t="shared" si="167"/>
        <v>3.329999999999973</v>
      </c>
      <c r="CG358" s="40">
        <f t="shared" si="153"/>
        <v>2.1767420701939972</v>
      </c>
      <c r="CH358" s="40">
        <f t="shared" si="154"/>
        <v>2.2420607663663135</v>
      </c>
      <c r="CI358" s="40">
        <f t="shared" si="155"/>
        <v>11.088899999999819</v>
      </c>
      <c r="CJ358" s="40">
        <f t="shared" si="156"/>
        <v>11.088899999999819</v>
      </c>
      <c r="CK358" s="40">
        <f t="shared" si="157"/>
        <v>122.963703209996</v>
      </c>
      <c r="CL358" s="40">
        <f t="shared" si="158"/>
        <v>5.0268364800791012</v>
      </c>
      <c r="CM358" s="40">
        <f t="shared" si="159"/>
        <v>7.4660623519997635</v>
      </c>
      <c r="CN358" s="40">
        <f t="shared" si="160"/>
        <v>24.861987632159007</v>
      </c>
      <c r="CO358" s="41">
        <f t="shared" si="161"/>
        <v>36.926036999999098</v>
      </c>
      <c r="CQ358" s="96">
        <f t="shared" si="164"/>
        <v>3.329999999999973</v>
      </c>
      <c r="CR358" s="72">
        <f t="shared" si="165"/>
        <v>2.2420607663662837</v>
      </c>
      <c r="CS358" s="8"/>
      <c r="CT358" s="72">
        <f t="shared" si="166"/>
        <v>2.1767420701939972</v>
      </c>
    </row>
    <row r="359" spans="57:98" ht="14.25" customHeight="1">
      <c r="BE359" s="23">
        <f t="shared" si="168"/>
        <v>3.3399999999999728</v>
      </c>
      <c r="BF359" s="37">
        <f t="shared" si="146"/>
        <v>2.2922449172548243</v>
      </c>
      <c r="BG359" s="37"/>
      <c r="BH359" s="37">
        <f t="shared" si="162"/>
        <v>2.1822961992801844</v>
      </c>
      <c r="BI359" s="37">
        <f t="shared" si="147"/>
        <v>11.155599999999819</v>
      </c>
      <c r="BJ359" s="37">
        <f t="shared" si="148"/>
        <v>11.155599999999819</v>
      </c>
      <c r="BK359" s="56">
        <f t="shared" si="149"/>
        <v>124.44741135999595</v>
      </c>
      <c r="BL359" s="37">
        <f t="shared" si="150"/>
        <v>4.7624167013927385</v>
      </c>
      <c r="BM359" s="37">
        <f t="shared" si="163"/>
        <v>7.2888693055957567</v>
      </c>
      <c r="BN359" s="37">
        <f t="shared" si="151"/>
        <v>24.34482348068963</v>
      </c>
      <c r="BO359" s="38">
        <f t="shared" si="152"/>
        <v>37.25970399999909</v>
      </c>
      <c r="CF359" s="39">
        <f t="shared" si="167"/>
        <v>3.3399999999999728</v>
      </c>
      <c r="CG359" s="40">
        <f t="shared" si="153"/>
        <v>2.1822961992801408</v>
      </c>
      <c r="CH359" s="40">
        <f t="shared" si="154"/>
        <v>2.2477815612578582</v>
      </c>
      <c r="CI359" s="40">
        <f t="shared" si="155"/>
        <v>11.155599999999819</v>
      </c>
      <c r="CJ359" s="40">
        <f t="shared" si="156"/>
        <v>11.155599999999819</v>
      </c>
      <c r="CK359" s="40">
        <f t="shared" si="157"/>
        <v>124.44741135999595</v>
      </c>
      <c r="CL359" s="40">
        <f t="shared" si="158"/>
        <v>5.0525219471308143</v>
      </c>
      <c r="CM359" s="40">
        <f t="shared" si="159"/>
        <v>7.5075904146011849</v>
      </c>
      <c r="CN359" s="40">
        <f t="shared" si="160"/>
        <v>25.075351984767757</v>
      </c>
      <c r="CO359" s="41">
        <f t="shared" si="161"/>
        <v>37.25970399999909</v>
      </c>
      <c r="CQ359" s="96">
        <f t="shared" si="164"/>
        <v>3.3399999999999728</v>
      </c>
      <c r="CR359" s="72">
        <f t="shared" si="165"/>
        <v>2.2477815612578285</v>
      </c>
      <c r="CS359" s="8"/>
      <c r="CT359" s="72">
        <f t="shared" si="166"/>
        <v>2.1822961992801408</v>
      </c>
    </row>
    <row r="360" spans="57:98" ht="14.25" customHeight="1">
      <c r="BE360" s="23">
        <f t="shared" si="168"/>
        <v>3.3499999999999726</v>
      </c>
      <c r="BF360" s="37">
        <f t="shared" si="146"/>
        <v>2.2980769609127343</v>
      </c>
      <c r="BG360" s="37"/>
      <c r="BH360" s="37">
        <f t="shared" si="162"/>
        <v>2.1878485059350661</v>
      </c>
      <c r="BI360" s="37">
        <f t="shared" si="147"/>
        <v>11.222499999999815</v>
      </c>
      <c r="BJ360" s="37">
        <f t="shared" si="148"/>
        <v>11.222499999999815</v>
      </c>
      <c r="BK360" s="56">
        <f t="shared" si="149"/>
        <v>125.94450624999585</v>
      </c>
      <c r="BL360" s="37">
        <f t="shared" si="150"/>
        <v>4.7866810849223009</v>
      </c>
      <c r="BM360" s="37">
        <f t="shared" si="163"/>
        <v>7.3292924948824112</v>
      </c>
      <c r="BN360" s="37">
        <f t="shared" si="151"/>
        <v>24.553129857855875</v>
      </c>
      <c r="BO360" s="38">
        <f t="shared" si="152"/>
        <v>37.595374999999073</v>
      </c>
      <c r="CF360" s="39">
        <f t="shared" si="167"/>
        <v>3.3499999999999726</v>
      </c>
      <c r="CG360" s="40">
        <f t="shared" si="153"/>
        <v>2.187848505935023</v>
      </c>
      <c r="CH360" s="40">
        <f t="shared" si="154"/>
        <v>2.2535004790314446</v>
      </c>
      <c r="CI360" s="40">
        <f t="shared" si="155"/>
        <v>11.222499999999815</v>
      </c>
      <c r="CJ360" s="40">
        <f t="shared" si="156"/>
        <v>11.222499999999815</v>
      </c>
      <c r="CK360" s="40">
        <f t="shared" si="157"/>
        <v>125.94450624999585</v>
      </c>
      <c r="CL360" s="40">
        <f t="shared" si="158"/>
        <v>5.0782644089949498</v>
      </c>
      <c r="CM360" s="40">
        <f t="shared" si="159"/>
        <v>7.5492266047552778</v>
      </c>
      <c r="CN360" s="40">
        <f t="shared" si="160"/>
        <v>25.28990912592997</v>
      </c>
      <c r="CO360" s="41">
        <f t="shared" si="161"/>
        <v>37.595374999999073</v>
      </c>
      <c r="CQ360" s="96">
        <f t="shared" si="164"/>
        <v>3.3499999999999726</v>
      </c>
      <c r="CR360" s="72">
        <f t="shared" si="165"/>
        <v>2.2535004790314139</v>
      </c>
      <c r="CS360" s="8"/>
      <c r="CT360" s="72">
        <f t="shared" si="166"/>
        <v>2.187848505935023</v>
      </c>
    </row>
    <row r="361" spans="57:98" ht="14.25" customHeight="1">
      <c r="BE361" s="23">
        <f t="shared" si="168"/>
        <v>3.3599999999999723</v>
      </c>
      <c r="BF361" s="37">
        <f t="shared" si="146"/>
        <v>2.3039070903214238</v>
      </c>
      <c r="BG361" s="37"/>
      <c r="BH361" s="37">
        <f t="shared" si="162"/>
        <v>2.1933989901586854</v>
      </c>
      <c r="BI361" s="37">
        <f t="shared" si="147"/>
        <v>11.289599999999814</v>
      </c>
      <c r="BJ361" s="37">
        <f t="shared" si="148"/>
        <v>11.289599999999814</v>
      </c>
      <c r="BK361" s="56">
        <f t="shared" si="149"/>
        <v>127.45506815999579</v>
      </c>
      <c r="BL361" s="37">
        <f t="shared" si="150"/>
        <v>4.810999130029141</v>
      </c>
      <c r="BM361" s="37">
        <f t="shared" si="163"/>
        <v>7.3698206069331222</v>
      </c>
      <c r="BN361" s="37">
        <f t="shared" si="151"/>
        <v>24.762597239295086</v>
      </c>
      <c r="BO361" s="38">
        <f t="shared" si="152"/>
        <v>37.933055999999063</v>
      </c>
      <c r="CF361" s="39">
        <f t="shared" si="167"/>
        <v>3.3599999999999723</v>
      </c>
      <c r="CG361" s="40">
        <f t="shared" si="153"/>
        <v>2.1933989901586428</v>
      </c>
      <c r="CH361" s="40">
        <f t="shared" si="154"/>
        <v>2.2592175196870721</v>
      </c>
      <c r="CI361" s="40">
        <f t="shared" si="155"/>
        <v>11.289599999999814</v>
      </c>
      <c r="CJ361" s="40">
        <f t="shared" si="156"/>
        <v>11.289599999999814</v>
      </c>
      <c r="CK361" s="40">
        <f t="shared" si="157"/>
        <v>127.45506815999579</v>
      </c>
      <c r="CL361" s="40">
        <f t="shared" si="158"/>
        <v>5.104063801261006</v>
      </c>
      <c r="CM361" s="40">
        <f t="shared" si="159"/>
        <v>7.5909708661485</v>
      </c>
      <c r="CN361" s="40">
        <f t="shared" si="160"/>
        <v>25.505662110258747</v>
      </c>
      <c r="CO361" s="41">
        <f t="shared" si="161"/>
        <v>37.933055999999063</v>
      </c>
      <c r="CQ361" s="96">
        <f t="shared" si="164"/>
        <v>3.3599999999999723</v>
      </c>
      <c r="CR361" s="72">
        <f t="shared" si="165"/>
        <v>2.259217519687041</v>
      </c>
      <c r="CS361" s="8"/>
      <c r="CT361" s="72">
        <f t="shared" si="166"/>
        <v>2.1933989901586428</v>
      </c>
    </row>
    <row r="362" spans="57:98" ht="14.25" customHeight="1">
      <c r="BE362" s="23">
        <f t="shared" si="168"/>
        <v>3.3699999999999721</v>
      </c>
      <c r="BF362" s="37">
        <f t="shared" si="146"/>
        <v>2.3097353054808938</v>
      </c>
      <c r="BG362" s="37"/>
      <c r="BH362" s="37">
        <f t="shared" si="162"/>
        <v>2.1989476519510434</v>
      </c>
      <c r="BI362" s="37">
        <f t="shared" si="147"/>
        <v>11.356899999999813</v>
      </c>
      <c r="BJ362" s="37">
        <f t="shared" si="148"/>
        <v>11.356899999999813</v>
      </c>
      <c r="BK362" s="56">
        <f t="shared" si="149"/>
        <v>128.97917760999576</v>
      </c>
      <c r="BL362" s="37">
        <f t="shared" si="150"/>
        <v>4.8353707760210067</v>
      </c>
      <c r="BM362" s="37">
        <f t="shared" si="163"/>
        <v>7.4104535870749553</v>
      </c>
      <c r="BN362" s="37">
        <f t="shared" si="151"/>
        <v>24.973228588442392</v>
      </c>
      <c r="BO362" s="38">
        <f t="shared" si="152"/>
        <v>38.272752999999057</v>
      </c>
      <c r="CF362" s="39">
        <f t="shared" si="167"/>
        <v>3.3699999999999721</v>
      </c>
      <c r="CG362" s="40">
        <f t="shared" si="153"/>
        <v>2.1989476519510003</v>
      </c>
      <c r="CH362" s="40">
        <f t="shared" si="154"/>
        <v>2.2649326832247398</v>
      </c>
      <c r="CI362" s="40">
        <f t="shared" si="155"/>
        <v>11.356899999999813</v>
      </c>
      <c r="CJ362" s="40">
        <f t="shared" si="156"/>
        <v>11.356899999999813</v>
      </c>
      <c r="CK362" s="40">
        <f t="shared" si="157"/>
        <v>128.97917760999576</v>
      </c>
      <c r="CL362" s="40">
        <f t="shared" si="158"/>
        <v>5.1299200595396197</v>
      </c>
      <c r="CM362" s="40">
        <f t="shared" si="159"/>
        <v>7.6328231424673101</v>
      </c>
      <c r="CN362" s="40">
        <f t="shared" si="160"/>
        <v>25.722613990114624</v>
      </c>
      <c r="CO362" s="41">
        <f t="shared" si="161"/>
        <v>38.272752999999057</v>
      </c>
      <c r="CQ362" s="96">
        <f t="shared" si="164"/>
        <v>3.3699999999999721</v>
      </c>
      <c r="CR362" s="72">
        <f t="shared" si="165"/>
        <v>2.2649326832247088</v>
      </c>
      <c r="CS362" s="8"/>
      <c r="CT362" s="72">
        <f t="shared" si="166"/>
        <v>2.1989476519510003</v>
      </c>
    </row>
    <row r="363" spans="57:98" ht="14.25" customHeight="1">
      <c r="BE363" s="23">
        <f t="shared" si="168"/>
        <v>3.3799999999999719</v>
      </c>
      <c r="BF363" s="37">
        <f t="shared" si="146"/>
        <v>2.3155616063911437</v>
      </c>
      <c r="BG363" s="37"/>
      <c r="BH363" s="37">
        <f t="shared" si="162"/>
        <v>2.2044944913121394</v>
      </c>
      <c r="BI363" s="37">
        <f t="shared" si="147"/>
        <v>11.42439999999981</v>
      </c>
      <c r="BJ363" s="37">
        <f t="shared" si="148"/>
        <v>11.42439999999981</v>
      </c>
      <c r="BK363" s="56">
        <f t="shared" si="149"/>
        <v>130.51691535999566</v>
      </c>
      <c r="BL363" s="37">
        <f t="shared" si="150"/>
        <v>4.8597959622255678</v>
      </c>
      <c r="BM363" s="37">
        <f t="shared" si="163"/>
        <v>7.4511913806349694</v>
      </c>
      <c r="BN363" s="37">
        <f t="shared" si="151"/>
        <v>25.185026866545986</v>
      </c>
      <c r="BO363" s="38">
        <f t="shared" si="152"/>
        <v>38.61447199999904</v>
      </c>
      <c r="CF363" s="39">
        <f t="shared" si="167"/>
        <v>3.3799999999999719</v>
      </c>
      <c r="CG363" s="40">
        <f t="shared" si="153"/>
        <v>2.2044944913120963</v>
      </c>
      <c r="CH363" s="40">
        <f t="shared" si="154"/>
        <v>2.2706459696444492</v>
      </c>
      <c r="CI363" s="40">
        <f t="shared" si="155"/>
        <v>11.42439999999981</v>
      </c>
      <c r="CJ363" s="40">
        <f t="shared" si="156"/>
        <v>11.42439999999981</v>
      </c>
      <c r="CK363" s="40">
        <f t="shared" si="157"/>
        <v>130.51691535999566</v>
      </c>
      <c r="CL363" s="40">
        <f t="shared" si="158"/>
        <v>5.1558331194625806</v>
      </c>
      <c r="CM363" s="40">
        <f t="shared" si="159"/>
        <v>7.6747833773981746</v>
      </c>
      <c r="CN363" s="40">
        <f t="shared" si="160"/>
        <v>25.940767815605614</v>
      </c>
      <c r="CO363" s="41">
        <f t="shared" si="161"/>
        <v>38.61447199999904</v>
      </c>
      <c r="CQ363" s="96">
        <f t="shared" si="164"/>
        <v>3.3799999999999719</v>
      </c>
      <c r="CR363" s="72">
        <f t="shared" si="165"/>
        <v>2.2706459696444181</v>
      </c>
      <c r="CS363" s="8"/>
      <c r="CT363" s="72">
        <f t="shared" si="166"/>
        <v>2.2044944913120963</v>
      </c>
    </row>
    <row r="364" spans="57:98" ht="14.25" customHeight="1">
      <c r="BE364" s="23">
        <f t="shared" si="168"/>
        <v>3.3899999999999717</v>
      </c>
      <c r="BF364" s="37">
        <f t="shared" si="146"/>
        <v>2.3213859930521732</v>
      </c>
      <c r="BG364" s="37"/>
      <c r="BH364" s="37">
        <f t="shared" si="162"/>
        <v>2.210039508241973</v>
      </c>
      <c r="BI364" s="37">
        <f t="shared" si="147"/>
        <v>11.492099999999809</v>
      </c>
      <c r="BJ364" s="37">
        <f t="shared" si="148"/>
        <v>11.492099999999809</v>
      </c>
      <c r="BK364" s="56">
        <f t="shared" si="149"/>
        <v>132.06836240999561</v>
      </c>
      <c r="BL364" s="37">
        <f t="shared" si="150"/>
        <v>4.8842746279904219</v>
      </c>
      <c r="BM364" s="37">
        <f t="shared" si="163"/>
        <v>7.4920339329402257</v>
      </c>
      <c r="BN364" s="37">
        <f t="shared" si="151"/>
        <v>25.397995032667154</v>
      </c>
      <c r="BO364" s="38">
        <f t="shared" si="152"/>
        <v>38.958218999999026</v>
      </c>
      <c r="CF364" s="39">
        <f t="shared" si="167"/>
        <v>3.3899999999999717</v>
      </c>
      <c r="CG364" s="40">
        <f t="shared" si="153"/>
        <v>2.2100395082419304</v>
      </c>
      <c r="CH364" s="40">
        <f t="shared" si="154"/>
        <v>2.2763573789462002</v>
      </c>
      <c r="CI364" s="40">
        <f t="shared" si="155"/>
        <v>11.492099999999809</v>
      </c>
      <c r="CJ364" s="40">
        <f t="shared" si="156"/>
        <v>11.492099999999809</v>
      </c>
      <c r="CK364" s="40">
        <f t="shared" si="157"/>
        <v>132.06836240999561</v>
      </c>
      <c r="CL364" s="40">
        <f t="shared" si="158"/>
        <v>5.1818029166828143</v>
      </c>
      <c r="CM364" s="40">
        <f t="shared" si="159"/>
        <v>7.716851514627554</v>
      </c>
      <c r="CN364" s="40">
        <f t="shared" si="160"/>
        <v>26.16012663458719</v>
      </c>
      <c r="CO364" s="41">
        <f t="shared" si="161"/>
        <v>38.958218999999026</v>
      </c>
      <c r="CQ364" s="96">
        <f t="shared" si="164"/>
        <v>3.3899999999999717</v>
      </c>
      <c r="CR364" s="72">
        <f t="shared" si="165"/>
        <v>2.2763573789461682</v>
      </c>
      <c r="CS364" s="8"/>
      <c r="CT364" s="72">
        <f t="shared" si="166"/>
        <v>2.2100395082419304</v>
      </c>
    </row>
    <row r="365" spans="57:98" ht="14.25" customHeight="1">
      <c r="BE365" s="23">
        <f t="shared" si="168"/>
        <v>3.3999999999999715</v>
      </c>
      <c r="BF365" s="37">
        <f t="shared" si="146"/>
        <v>2.3272084654639835</v>
      </c>
      <c r="BG365" s="37"/>
      <c r="BH365" s="37">
        <f t="shared" si="162"/>
        <v>2.2155827027405453</v>
      </c>
      <c r="BI365" s="37">
        <f t="shared" si="147"/>
        <v>11.559999999999807</v>
      </c>
      <c r="BJ365" s="37">
        <f t="shared" si="148"/>
        <v>11.559999999999807</v>
      </c>
      <c r="BK365" s="56">
        <f t="shared" si="149"/>
        <v>133.63359999999554</v>
      </c>
      <c r="BL365" s="37">
        <f t="shared" si="150"/>
        <v>4.9088067126830994</v>
      </c>
      <c r="BM365" s="37">
        <f t="shared" si="163"/>
        <v>7.5329811893177903</v>
      </c>
      <c r="BN365" s="37">
        <f t="shared" si="151"/>
        <v>25.612136043680277</v>
      </c>
      <c r="BO365" s="38">
        <f t="shared" si="152"/>
        <v>39.303999999999014</v>
      </c>
      <c r="CF365" s="39">
        <f t="shared" si="167"/>
        <v>3.3999999999999715</v>
      </c>
      <c r="CG365" s="40">
        <f t="shared" si="153"/>
        <v>2.2155827027405022</v>
      </c>
      <c r="CH365" s="40">
        <f t="shared" si="154"/>
        <v>2.2820669111299914</v>
      </c>
      <c r="CI365" s="40">
        <f t="shared" si="155"/>
        <v>11.559999999999807</v>
      </c>
      <c r="CJ365" s="40">
        <f t="shared" si="156"/>
        <v>11.559999999999807</v>
      </c>
      <c r="CK365" s="40">
        <f t="shared" si="157"/>
        <v>133.63359999999554</v>
      </c>
      <c r="CL365" s="40">
        <f t="shared" si="158"/>
        <v>5.2078293868743799</v>
      </c>
      <c r="CM365" s="40">
        <f t="shared" si="159"/>
        <v>7.759027497841906</v>
      </c>
      <c r="CN365" s="40">
        <f t="shared" si="160"/>
        <v>26.38069349266226</v>
      </c>
      <c r="CO365" s="41">
        <f t="shared" si="161"/>
        <v>39.303999999999014</v>
      </c>
      <c r="CQ365" s="96">
        <f t="shared" si="164"/>
        <v>3.3999999999999715</v>
      </c>
      <c r="CR365" s="72">
        <f t="shared" si="165"/>
        <v>2.2820669111299594</v>
      </c>
      <c r="CS365" s="8"/>
      <c r="CT365" s="72">
        <f t="shared" si="166"/>
        <v>2.2155827027405022</v>
      </c>
    </row>
    <row r="366" spans="57:98" ht="14.25" customHeight="1">
      <c r="BE366" s="23">
        <f t="shared" si="168"/>
        <v>3.4099999999999713</v>
      </c>
      <c r="BF366" s="37">
        <f t="shared" si="146"/>
        <v>2.3330290236265734</v>
      </c>
      <c r="BG366" s="37"/>
      <c r="BH366" s="37">
        <f t="shared" si="162"/>
        <v>2.2211240748078551</v>
      </c>
      <c r="BI366" s="37">
        <f t="shared" si="147"/>
        <v>11.628099999999804</v>
      </c>
      <c r="BJ366" s="37">
        <f t="shared" si="148"/>
        <v>11.628099999999804</v>
      </c>
      <c r="BK366" s="56">
        <f t="shared" si="149"/>
        <v>135.21270960999544</v>
      </c>
      <c r="BL366" s="37">
        <f t="shared" si="150"/>
        <v>4.9333921556910507</v>
      </c>
      <c r="BM366" s="37">
        <f t="shared" si="163"/>
        <v>7.5740330950947223</v>
      </c>
      <c r="BN366" s="37">
        <f t="shared" si="151"/>
        <v>25.827452854272785</v>
      </c>
      <c r="BO366" s="38">
        <f t="shared" si="152"/>
        <v>39.651820999998996</v>
      </c>
      <c r="CF366" s="39">
        <f t="shared" si="167"/>
        <v>3.4099999999999713</v>
      </c>
      <c r="CG366" s="40">
        <f t="shared" si="153"/>
        <v>2.221124074807812</v>
      </c>
      <c r="CH366" s="40">
        <f t="shared" si="154"/>
        <v>2.2877745661958242</v>
      </c>
      <c r="CI366" s="40">
        <f t="shared" si="155"/>
        <v>11.628099999999804</v>
      </c>
      <c r="CJ366" s="40">
        <f t="shared" si="156"/>
        <v>11.628099999999804</v>
      </c>
      <c r="CK366" s="40">
        <f t="shared" si="157"/>
        <v>135.21270960999544</v>
      </c>
      <c r="CL366" s="40">
        <f t="shared" si="158"/>
        <v>5.2339124657324918</v>
      </c>
      <c r="CM366" s="40">
        <f t="shared" si="159"/>
        <v>7.8013112707276946</v>
      </c>
      <c r="CN366" s="40">
        <f t="shared" si="160"/>
        <v>26.602471433181215</v>
      </c>
      <c r="CO366" s="41">
        <f t="shared" si="161"/>
        <v>39.651820999998996</v>
      </c>
      <c r="CQ366" s="96">
        <f t="shared" si="164"/>
        <v>3.4099999999999713</v>
      </c>
      <c r="CR366" s="72">
        <f t="shared" si="165"/>
        <v>2.2877745661957918</v>
      </c>
      <c r="CS366" s="8"/>
      <c r="CT366" s="72">
        <f t="shared" si="166"/>
        <v>2.221124074807812</v>
      </c>
    </row>
    <row r="367" spans="57:98" ht="14.25" customHeight="1">
      <c r="BE367" s="23">
        <f t="shared" si="168"/>
        <v>3.4199999999999711</v>
      </c>
      <c r="BF367" s="37">
        <f t="shared" si="146"/>
        <v>2.3388476675399432</v>
      </c>
      <c r="BG367" s="37"/>
      <c r="BH367" s="37">
        <f t="shared" si="162"/>
        <v>2.2266636244439031</v>
      </c>
      <c r="BI367" s="37">
        <f t="shared" si="147"/>
        <v>11.696399999999802</v>
      </c>
      <c r="BJ367" s="37">
        <f t="shared" si="148"/>
        <v>11.696399999999802</v>
      </c>
      <c r="BK367" s="56">
        <f t="shared" si="149"/>
        <v>136.80577295999535</v>
      </c>
      <c r="BL367" s="37">
        <f t="shared" si="150"/>
        <v>4.9580308964216595</v>
      </c>
      <c r="BM367" s="37">
        <f t="shared" si="163"/>
        <v>7.6151895955980837</v>
      </c>
      <c r="BN367" s="37">
        <f t="shared" si="151"/>
        <v>26.043948416945227</v>
      </c>
      <c r="BO367" s="38">
        <f t="shared" si="152"/>
        <v>40.001687999998985</v>
      </c>
      <c r="CF367" s="39">
        <f t="shared" si="167"/>
        <v>3.4199999999999711</v>
      </c>
      <c r="CG367" s="40">
        <f t="shared" si="153"/>
        <v>2.2266636244438605</v>
      </c>
      <c r="CH367" s="40">
        <f t="shared" si="154"/>
        <v>2.2934803441436982</v>
      </c>
      <c r="CI367" s="40">
        <f t="shared" si="155"/>
        <v>11.696399999999802</v>
      </c>
      <c r="CJ367" s="40">
        <f t="shared" si="156"/>
        <v>11.696399999999802</v>
      </c>
      <c r="CK367" s="40">
        <f t="shared" si="157"/>
        <v>136.80577295999535</v>
      </c>
      <c r="CL367" s="40">
        <f t="shared" si="158"/>
        <v>5.2600520889734961</v>
      </c>
      <c r="CM367" s="40">
        <f t="shared" si="159"/>
        <v>7.843702776971381</v>
      </c>
      <c r="CN367" s="40">
        <f t="shared" si="160"/>
        <v>26.825463497241895</v>
      </c>
      <c r="CO367" s="41">
        <f t="shared" si="161"/>
        <v>40.001687999998985</v>
      </c>
      <c r="CQ367" s="96">
        <f t="shared" si="164"/>
        <v>3.4199999999999711</v>
      </c>
      <c r="CR367" s="72">
        <f t="shared" si="165"/>
        <v>2.2934803441436653</v>
      </c>
      <c r="CS367" s="8"/>
      <c r="CT367" s="72">
        <f t="shared" si="166"/>
        <v>2.2266636244438605</v>
      </c>
    </row>
    <row r="368" spans="57:98" ht="14.25" customHeight="1">
      <c r="BE368" s="23">
        <f t="shared" si="168"/>
        <v>3.4299999999999708</v>
      </c>
      <c r="BF368" s="37">
        <f t="shared" si="146"/>
        <v>2.344664397204093</v>
      </c>
      <c r="BG368" s="37"/>
      <c r="BH368" s="37">
        <f t="shared" si="162"/>
        <v>2.2322013516486892</v>
      </c>
      <c r="BI368" s="37">
        <f t="shared" si="147"/>
        <v>11.7648999999998</v>
      </c>
      <c r="BJ368" s="37">
        <f t="shared" si="148"/>
        <v>11.7648999999998</v>
      </c>
      <c r="BK368" s="56">
        <f t="shared" si="149"/>
        <v>138.41287200999528</v>
      </c>
      <c r="BL368" s="37">
        <f t="shared" si="150"/>
        <v>4.9827228743022349</v>
      </c>
      <c r="BM368" s="37">
        <f t="shared" si="163"/>
        <v>7.6564506361549389</v>
      </c>
      <c r="BN368" s="37">
        <f t="shared" si="151"/>
        <v>26.261625682011218</v>
      </c>
      <c r="BO368" s="38">
        <f t="shared" si="152"/>
        <v>40.353606999998973</v>
      </c>
      <c r="CF368" s="39">
        <f t="shared" si="167"/>
        <v>3.4299999999999708</v>
      </c>
      <c r="CG368" s="40">
        <f t="shared" si="153"/>
        <v>2.2322013516486465</v>
      </c>
      <c r="CH368" s="40">
        <f t="shared" si="154"/>
        <v>2.2991842449736133</v>
      </c>
      <c r="CI368" s="40">
        <f t="shared" si="155"/>
        <v>11.7648999999998</v>
      </c>
      <c r="CJ368" s="40">
        <f t="shared" si="156"/>
        <v>11.7648999999998</v>
      </c>
      <c r="CK368" s="40">
        <f t="shared" si="157"/>
        <v>138.41287200999528</v>
      </c>
      <c r="CL368" s="40">
        <f t="shared" si="158"/>
        <v>5.2862481923348845</v>
      </c>
      <c r="CM368" s="40">
        <f t="shared" si="159"/>
        <v>7.8862019602594264</v>
      </c>
      <c r="CN368" s="40">
        <f t="shared" si="160"/>
        <v>27.049672723689604</v>
      </c>
      <c r="CO368" s="41">
        <f t="shared" si="161"/>
        <v>40.353606999998973</v>
      </c>
      <c r="CQ368" s="96">
        <f t="shared" si="164"/>
        <v>3.4299999999999708</v>
      </c>
      <c r="CR368" s="72">
        <f t="shared" si="165"/>
        <v>2.2991842449735804</v>
      </c>
      <c r="CS368" s="8"/>
      <c r="CT368" s="72">
        <f t="shared" si="166"/>
        <v>2.2322013516486465</v>
      </c>
    </row>
    <row r="369" spans="57:98" ht="14.25" customHeight="1">
      <c r="BE369" s="23">
        <f t="shared" si="168"/>
        <v>3.4399999999999706</v>
      </c>
      <c r="BF369" s="37">
        <f t="shared" si="146"/>
        <v>2.3504792126190228</v>
      </c>
      <c r="BG369" s="37"/>
      <c r="BH369" s="37">
        <f t="shared" si="162"/>
        <v>2.2377372564222133</v>
      </c>
      <c r="BI369" s="37">
        <f t="shared" si="147"/>
        <v>11.833599999999798</v>
      </c>
      <c r="BJ369" s="37">
        <f t="shared" si="148"/>
        <v>11.833599999999798</v>
      </c>
      <c r="BK369" s="56">
        <f t="shared" si="149"/>
        <v>140.03408895999522</v>
      </c>
      <c r="BL369" s="37">
        <f t="shared" si="150"/>
        <v>5.0074680287800142</v>
      </c>
      <c r="BM369" s="37">
        <f t="shared" si="163"/>
        <v>7.697816162092348</v>
      </c>
      <c r="BN369" s="37">
        <f t="shared" si="151"/>
        <v>26.480487597597453</v>
      </c>
      <c r="BO369" s="38">
        <f t="shared" si="152"/>
        <v>40.70758399999896</v>
      </c>
      <c r="CF369" s="39">
        <f t="shared" si="167"/>
        <v>3.4399999999999706</v>
      </c>
      <c r="CG369" s="40">
        <f t="shared" si="153"/>
        <v>2.2377372564221703</v>
      </c>
      <c r="CH369" s="40">
        <f t="shared" si="154"/>
        <v>2.3048862686855687</v>
      </c>
      <c r="CI369" s="40">
        <f t="shared" si="155"/>
        <v>11.833599999999798</v>
      </c>
      <c r="CJ369" s="40">
        <f t="shared" si="156"/>
        <v>11.833599999999798</v>
      </c>
      <c r="CK369" s="40">
        <f t="shared" si="157"/>
        <v>140.03408895999522</v>
      </c>
      <c r="CL369" s="40">
        <f t="shared" si="158"/>
        <v>5.3125007115752831</v>
      </c>
      <c r="CM369" s="40">
        <f t="shared" si="159"/>
        <v>7.9288087642782887</v>
      </c>
      <c r="CN369" s="40">
        <f t="shared" si="160"/>
        <v>27.275102149117082</v>
      </c>
      <c r="CO369" s="41">
        <f t="shared" si="161"/>
        <v>40.70758399999896</v>
      </c>
      <c r="CQ369" s="96">
        <f t="shared" si="164"/>
        <v>3.4399999999999706</v>
      </c>
      <c r="CR369" s="72">
        <f t="shared" si="165"/>
        <v>2.3048862686855358</v>
      </c>
      <c r="CS369" s="8"/>
      <c r="CT369" s="72">
        <f t="shared" si="166"/>
        <v>2.2377372564221703</v>
      </c>
    </row>
    <row r="370" spans="57:98" ht="14.25" customHeight="1">
      <c r="BE370" s="23">
        <f t="shared" si="168"/>
        <v>3.4499999999999704</v>
      </c>
      <c r="BF370" s="37">
        <f t="shared" si="146"/>
        <v>2.3562921137847326</v>
      </c>
      <c r="BG370" s="37"/>
      <c r="BH370" s="37">
        <f t="shared" si="162"/>
        <v>2.2432713387644752</v>
      </c>
      <c r="BI370" s="37">
        <f t="shared" si="147"/>
        <v>11.902499999999796</v>
      </c>
      <c r="BJ370" s="37">
        <f t="shared" si="148"/>
        <v>11.902499999999796</v>
      </c>
      <c r="BK370" s="56">
        <f t="shared" si="149"/>
        <v>141.66950624999512</v>
      </c>
      <c r="BL370" s="37">
        <f t="shared" si="150"/>
        <v>5.0322662993221607</v>
      </c>
      <c r="BM370" s="37">
        <f t="shared" si="163"/>
        <v>7.7392861187373727</v>
      </c>
      <c r="BN370" s="37">
        <f t="shared" si="151"/>
        <v>26.700537109643708</v>
      </c>
      <c r="BO370" s="38">
        <f t="shared" si="152"/>
        <v>41.063624999998943</v>
      </c>
      <c r="CF370" s="39">
        <f t="shared" si="167"/>
        <v>3.4499999999999704</v>
      </c>
      <c r="CG370" s="40">
        <f t="shared" si="153"/>
        <v>2.2432713387644325</v>
      </c>
      <c r="CH370" s="40">
        <f t="shared" si="154"/>
        <v>2.3105864152795661</v>
      </c>
      <c r="CI370" s="40">
        <f t="shared" si="155"/>
        <v>11.902499999999796</v>
      </c>
      <c r="CJ370" s="40">
        <f t="shared" si="156"/>
        <v>11.902499999999796</v>
      </c>
      <c r="CK370" s="40">
        <f t="shared" si="157"/>
        <v>141.66950624999512</v>
      </c>
      <c r="CL370" s="40">
        <f t="shared" si="158"/>
        <v>5.3388095824744752</v>
      </c>
      <c r="CM370" s="40">
        <f t="shared" si="159"/>
        <v>7.9715231327144345</v>
      </c>
      <c r="CN370" s="40">
        <f t="shared" si="160"/>
        <v>27.501754807864565</v>
      </c>
      <c r="CO370" s="41">
        <f t="shared" si="161"/>
        <v>41.063624999998943</v>
      </c>
      <c r="CQ370" s="96">
        <f t="shared" si="164"/>
        <v>3.4499999999999704</v>
      </c>
      <c r="CR370" s="72">
        <f t="shared" si="165"/>
        <v>2.3105864152795328</v>
      </c>
      <c r="CS370" s="8"/>
      <c r="CT370" s="72">
        <f t="shared" si="166"/>
        <v>2.243271338764433</v>
      </c>
    </row>
    <row r="371" spans="57:98" ht="14.25" customHeight="1">
      <c r="BE371" s="23">
        <f t="shared" si="168"/>
        <v>3.4599999999999702</v>
      </c>
      <c r="BF371" s="37">
        <f t="shared" si="146"/>
        <v>2.3621031007012223</v>
      </c>
      <c r="BG371" s="37"/>
      <c r="BH371" s="37">
        <f t="shared" si="162"/>
        <v>2.2488035986754751</v>
      </c>
      <c r="BI371" s="37">
        <f t="shared" si="147"/>
        <v>11.971599999999794</v>
      </c>
      <c r="BJ371" s="37">
        <f t="shared" si="148"/>
        <v>11.971599999999794</v>
      </c>
      <c r="BK371" s="56">
        <f t="shared" si="149"/>
        <v>143.31920655999508</v>
      </c>
      <c r="BL371" s="37">
        <f t="shared" si="150"/>
        <v>5.057117625415767</v>
      </c>
      <c r="BM371" s="37">
        <f t="shared" si="163"/>
        <v>7.7808604514170767</v>
      </c>
      <c r="BN371" s="37">
        <f t="shared" si="151"/>
        <v>26.921777161902856</v>
      </c>
      <c r="BO371" s="38">
        <f t="shared" si="152"/>
        <v>41.42173599999893</v>
      </c>
      <c r="CF371" s="39">
        <f t="shared" si="167"/>
        <v>3.4599999999999702</v>
      </c>
      <c r="CG371" s="40">
        <f t="shared" si="153"/>
        <v>2.2488035986754329</v>
      </c>
      <c r="CH371" s="40">
        <f t="shared" si="154"/>
        <v>2.3162846847556042</v>
      </c>
      <c r="CI371" s="40">
        <f t="shared" si="155"/>
        <v>11.971599999999794</v>
      </c>
      <c r="CJ371" s="40">
        <f t="shared" si="156"/>
        <v>11.971599999999794</v>
      </c>
      <c r="CK371" s="40">
        <f t="shared" si="157"/>
        <v>143.31920655999508</v>
      </c>
      <c r="CL371" s="40">
        <f t="shared" si="158"/>
        <v>5.3651747408333685</v>
      </c>
      <c r="CM371" s="40">
        <f t="shared" si="159"/>
        <v>8.0143450092543222</v>
      </c>
      <c r="CN371" s="40">
        <f t="shared" si="160"/>
        <v>27.729633732019714</v>
      </c>
      <c r="CO371" s="41">
        <f t="shared" si="161"/>
        <v>41.42173599999893</v>
      </c>
      <c r="CQ371" s="96">
        <f t="shared" si="164"/>
        <v>3.4599999999999702</v>
      </c>
      <c r="CR371" s="72">
        <f t="shared" si="165"/>
        <v>2.3162846847555705</v>
      </c>
      <c r="CS371" s="8"/>
      <c r="CT371" s="72">
        <f t="shared" si="166"/>
        <v>2.2488035986754329</v>
      </c>
    </row>
    <row r="372" spans="57:98" ht="14.25" customHeight="1">
      <c r="BE372" s="23">
        <f t="shared" si="168"/>
        <v>3.46999999999997</v>
      </c>
      <c r="BF372" s="37">
        <f t="shared" si="146"/>
        <v>2.3679121733684929</v>
      </c>
      <c r="BG372" s="37"/>
      <c r="BH372" s="37">
        <f t="shared" si="162"/>
        <v>2.254334036155214</v>
      </c>
      <c r="BI372" s="37">
        <f t="shared" si="147"/>
        <v>12.040899999999791</v>
      </c>
      <c r="BJ372" s="37">
        <f t="shared" si="148"/>
        <v>12.040899999999791</v>
      </c>
      <c r="BK372" s="56">
        <f t="shared" si="149"/>
        <v>144.98327280999496</v>
      </c>
      <c r="BL372" s="37">
        <f t="shared" si="150"/>
        <v>5.082021946567858</v>
      </c>
      <c r="BM372" s="37">
        <f t="shared" si="163"/>
        <v>7.8225391054585245</v>
      </c>
      <c r="BN372" s="37">
        <f t="shared" si="151"/>
        <v>27.144210695940846</v>
      </c>
      <c r="BO372" s="38">
        <f t="shared" si="152"/>
        <v>41.781922999998912</v>
      </c>
      <c r="CF372" s="39">
        <f t="shared" si="167"/>
        <v>3.46999999999997</v>
      </c>
      <c r="CG372" s="40">
        <f t="shared" si="153"/>
        <v>2.2543340361551709</v>
      </c>
      <c r="CH372" s="40">
        <f t="shared" si="154"/>
        <v>2.3219810771136835</v>
      </c>
      <c r="CI372" s="40">
        <f t="shared" si="155"/>
        <v>12.040899999999791</v>
      </c>
      <c r="CJ372" s="40">
        <f t="shared" si="156"/>
        <v>12.040899999999791</v>
      </c>
      <c r="CK372" s="40">
        <f t="shared" si="157"/>
        <v>144.98327280999496</v>
      </c>
      <c r="CL372" s="40">
        <f t="shared" si="158"/>
        <v>5.3915961224740219</v>
      </c>
      <c r="CM372" s="40">
        <f t="shared" si="159"/>
        <v>8.0572743375844116</v>
      </c>
      <c r="CN372" s="40">
        <f t="shared" si="160"/>
        <v>27.958741951417668</v>
      </c>
      <c r="CO372" s="41">
        <f t="shared" si="161"/>
        <v>41.781922999998912</v>
      </c>
      <c r="CQ372" s="96">
        <f t="shared" si="164"/>
        <v>3.46999999999997</v>
      </c>
      <c r="CR372" s="72">
        <f t="shared" si="165"/>
        <v>2.3219810771136498</v>
      </c>
      <c r="CS372" s="8"/>
      <c r="CT372" s="72">
        <f t="shared" si="166"/>
        <v>2.2543340361551709</v>
      </c>
    </row>
    <row r="373" spans="57:98" ht="14.25" customHeight="1">
      <c r="BE373" s="23">
        <f t="shared" si="168"/>
        <v>3.4799999999999698</v>
      </c>
      <c r="BF373" s="37">
        <f t="shared" si="146"/>
        <v>2.3737193317865426</v>
      </c>
      <c r="BG373" s="37"/>
      <c r="BH373" s="37">
        <f t="shared" si="162"/>
        <v>2.2598626512036901</v>
      </c>
      <c r="BI373" s="37">
        <f t="shared" si="147"/>
        <v>12.110399999999789</v>
      </c>
      <c r="BJ373" s="37">
        <f t="shared" si="148"/>
        <v>12.110399999999789</v>
      </c>
      <c r="BK373" s="56">
        <f t="shared" si="149"/>
        <v>146.6617881599949</v>
      </c>
      <c r="BL373" s="37">
        <f t="shared" si="150"/>
        <v>5.1069792023053715</v>
      </c>
      <c r="BM373" s="37">
        <f t="shared" si="163"/>
        <v>7.8643220261887734</v>
      </c>
      <c r="BN373" s="37">
        <f t="shared" si="151"/>
        <v>27.367840651136692</v>
      </c>
      <c r="BO373" s="38">
        <f t="shared" si="152"/>
        <v>42.144191999998903</v>
      </c>
      <c r="CF373" s="39">
        <f t="shared" si="167"/>
        <v>3.4799999999999698</v>
      </c>
      <c r="CG373" s="40">
        <f t="shared" si="153"/>
        <v>2.2598626512036475</v>
      </c>
      <c r="CH373" s="40">
        <f t="shared" si="154"/>
        <v>2.3276755923538044</v>
      </c>
      <c r="CI373" s="40">
        <f t="shared" si="155"/>
        <v>12.110399999999789</v>
      </c>
      <c r="CJ373" s="40">
        <f t="shared" si="156"/>
        <v>12.110399999999789</v>
      </c>
      <c r="CK373" s="40">
        <f t="shared" si="157"/>
        <v>146.6617881599949</v>
      </c>
      <c r="CL373" s="40">
        <f t="shared" si="158"/>
        <v>5.4180736632396345</v>
      </c>
      <c r="CM373" s="40">
        <f t="shared" si="159"/>
        <v>8.1003110613911691</v>
      </c>
      <c r="CN373" s="40">
        <f t="shared" si="160"/>
        <v>28.18908249364102</v>
      </c>
      <c r="CO373" s="41">
        <f t="shared" si="161"/>
        <v>42.144191999998903</v>
      </c>
      <c r="CQ373" s="96">
        <f t="shared" si="164"/>
        <v>3.4799999999999698</v>
      </c>
      <c r="CR373" s="72">
        <f t="shared" si="165"/>
        <v>2.3276755923537698</v>
      </c>
      <c r="CS373" s="8"/>
      <c r="CT373" s="72">
        <f t="shared" si="166"/>
        <v>2.2598626512036475</v>
      </c>
    </row>
    <row r="374" spans="57:98" ht="14.25" customHeight="1">
      <c r="BE374" s="23">
        <f t="shared" si="168"/>
        <v>3.4899999999999696</v>
      </c>
      <c r="BF374" s="37">
        <f t="shared" si="146"/>
        <v>2.3795245759553723</v>
      </c>
      <c r="BG374" s="37"/>
      <c r="BH374" s="37">
        <f t="shared" si="162"/>
        <v>2.2653894438209043</v>
      </c>
      <c r="BI374" s="37">
        <f t="shared" si="147"/>
        <v>12.180099999999788</v>
      </c>
      <c r="BJ374" s="37">
        <f t="shared" si="148"/>
        <v>12.180099999999788</v>
      </c>
      <c r="BK374" s="56">
        <f t="shared" si="149"/>
        <v>148.35483600999484</v>
      </c>
      <c r="BL374" s="37">
        <f t="shared" si="150"/>
        <v>5.1319893321751859</v>
      </c>
      <c r="BM374" s="37">
        <f t="shared" si="163"/>
        <v>7.9062091589348871</v>
      </c>
      <c r="BN374" s="37">
        <f t="shared" si="151"/>
        <v>27.592669964682518</v>
      </c>
      <c r="BO374" s="38">
        <f t="shared" si="152"/>
        <v>42.508548999998887</v>
      </c>
      <c r="CF374" s="39">
        <f t="shared" si="167"/>
        <v>3.4899999999999696</v>
      </c>
      <c r="CG374" s="40">
        <f t="shared" si="153"/>
        <v>2.2653894438208617</v>
      </c>
      <c r="CH374" s="40">
        <f t="shared" si="154"/>
        <v>2.3333682304759655</v>
      </c>
      <c r="CI374" s="40">
        <f t="shared" si="155"/>
        <v>12.180099999999788</v>
      </c>
      <c r="CJ374" s="40">
        <f t="shared" si="156"/>
        <v>12.180099999999788</v>
      </c>
      <c r="CK374" s="40">
        <f t="shared" si="157"/>
        <v>148.35483600999484</v>
      </c>
      <c r="CL374" s="40">
        <f t="shared" si="158"/>
        <v>5.4446072989945389</v>
      </c>
      <c r="CM374" s="40">
        <f t="shared" si="159"/>
        <v>8.1434551243610489</v>
      </c>
      <c r="CN374" s="40">
        <f t="shared" si="160"/>
        <v>28.420658384019813</v>
      </c>
      <c r="CO374" s="41">
        <f t="shared" si="161"/>
        <v>42.508548999998887</v>
      </c>
      <c r="CQ374" s="96">
        <f t="shared" si="164"/>
        <v>3.4899999999999696</v>
      </c>
      <c r="CR374" s="72">
        <f t="shared" si="165"/>
        <v>2.3333682304759309</v>
      </c>
      <c r="CS374" s="8"/>
      <c r="CT374" s="72">
        <f t="shared" si="166"/>
        <v>2.2653894438208617</v>
      </c>
    </row>
    <row r="375" spans="57:98" ht="14.25" customHeight="1">
      <c r="BE375" s="23">
        <f t="shared" si="168"/>
        <v>3.4999999999999694</v>
      </c>
      <c r="BF375" s="37">
        <f t="shared" si="146"/>
        <v>2.3853279058749823</v>
      </c>
      <c r="BG375" s="37"/>
      <c r="BH375" s="37">
        <f t="shared" si="162"/>
        <v>2.2709144140068567</v>
      </c>
      <c r="BI375" s="37">
        <f t="shared" si="147"/>
        <v>12.249999999999785</v>
      </c>
      <c r="BJ375" s="37">
        <f t="shared" si="148"/>
        <v>12.249999999999785</v>
      </c>
      <c r="BK375" s="56">
        <f t="shared" si="149"/>
        <v>150.06249999999474</v>
      </c>
      <c r="BL375" s="37">
        <f t="shared" si="150"/>
        <v>5.1570522757441051</v>
      </c>
      <c r="BM375" s="37">
        <f t="shared" si="163"/>
        <v>7.9482004490239291</v>
      </c>
      <c r="BN375" s="37">
        <f t="shared" si="151"/>
        <v>27.818701571583507</v>
      </c>
      <c r="BO375" s="38">
        <f t="shared" si="152"/>
        <v>42.87499999999887</v>
      </c>
      <c r="CF375" s="39">
        <f t="shared" si="167"/>
        <v>3.4999999999999694</v>
      </c>
      <c r="CG375" s="40">
        <f t="shared" si="153"/>
        <v>2.270914414006814</v>
      </c>
      <c r="CH375" s="40">
        <f t="shared" si="154"/>
        <v>2.3390589914801683</v>
      </c>
      <c r="CI375" s="40">
        <f t="shared" si="155"/>
        <v>12.249999999999785</v>
      </c>
      <c r="CJ375" s="40">
        <f t="shared" si="156"/>
        <v>12.249999999999785</v>
      </c>
      <c r="CK375" s="40">
        <f t="shared" si="157"/>
        <v>150.06249999999474</v>
      </c>
      <c r="CL375" s="40">
        <f t="shared" si="158"/>
        <v>5.4711969656242223</v>
      </c>
      <c r="CM375" s="40">
        <f t="shared" si="159"/>
        <v>8.1867064701805177</v>
      </c>
      <c r="CN375" s="40">
        <f t="shared" si="160"/>
        <v>28.65347264563156</v>
      </c>
      <c r="CO375" s="41">
        <f t="shared" si="161"/>
        <v>42.87499999999887</v>
      </c>
      <c r="CQ375" s="96">
        <f t="shared" si="164"/>
        <v>3.4999999999999694</v>
      </c>
      <c r="CR375" s="72">
        <f t="shared" si="165"/>
        <v>2.3390589914801332</v>
      </c>
      <c r="CS375" s="8"/>
      <c r="CT375" s="72">
        <f t="shared" si="166"/>
        <v>2.270914414006814</v>
      </c>
    </row>
    <row r="376" spans="57:98" ht="14.25" customHeight="1">
      <c r="BE376" s="23">
        <f t="shared" si="168"/>
        <v>3.5099999999999691</v>
      </c>
      <c r="BF376" s="37">
        <f t="shared" si="146"/>
        <v>2.3911293215453719</v>
      </c>
      <c r="BG376" s="37"/>
      <c r="BH376" s="37">
        <f t="shared" si="162"/>
        <v>2.2764375617615467</v>
      </c>
      <c r="BI376" s="37">
        <f t="shared" si="147"/>
        <v>12.320099999999783</v>
      </c>
      <c r="BJ376" s="37">
        <f t="shared" si="148"/>
        <v>12.320099999999783</v>
      </c>
      <c r="BK376" s="56">
        <f t="shared" si="149"/>
        <v>151.78486400999466</v>
      </c>
      <c r="BL376" s="37">
        <f t="shared" si="150"/>
        <v>5.1821679725988554</v>
      </c>
      <c r="BM376" s="37">
        <f t="shared" si="163"/>
        <v>7.9902958417829586</v>
      </c>
      <c r="BN376" s="37">
        <f t="shared" si="151"/>
        <v>28.045938404657939</v>
      </c>
      <c r="BO376" s="38">
        <f t="shared" si="152"/>
        <v>43.24355099999886</v>
      </c>
      <c r="CF376" s="39">
        <f t="shared" si="167"/>
        <v>3.5099999999999691</v>
      </c>
      <c r="CG376" s="40">
        <f t="shared" si="153"/>
        <v>2.2764375617615045</v>
      </c>
      <c r="CH376" s="40">
        <f t="shared" si="154"/>
        <v>2.3447478753664122</v>
      </c>
      <c r="CI376" s="40">
        <f t="shared" si="155"/>
        <v>12.320099999999783</v>
      </c>
      <c r="CJ376" s="40">
        <f t="shared" si="156"/>
        <v>12.320099999999783</v>
      </c>
      <c r="CK376" s="40">
        <f t="shared" si="157"/>
        <v>151.78486400999466</v>
      </c>
      <c r="CL376" s="40">
        <f t="shared" si="158"/>
        <v>5.4978425990353035</v>
      </c>
      <c r="CM376" s="40">
        <f t="shared" si="159"/>
        <v>8.2300650425360349</v>
      </c>
      <c r="CN376" s="40">
        <f t="shared" si="160"/>
        <v>28.887528299301227</v>
      </c>
      <c r="CO376" s="41">
        <f t="shared" si="161"/>
        <v>43.24355099999886</v>
      </c>
      <c r="CQ376" s="96">
        <f t="shared" si="164"/>
        <v>3.5099999999999691</v>
      </c>
      <c r="CR376" s="72">
        <f t="shared" si="165"/>
        <v>2.3447478753663766</v>
      </c>
      <c r="CS376" s="8"/>
      <c r="CT376" s="72">
        <f t="shared" si="166"/>
        <v>2.2764375617615045</v>
      </c>
    </row>
    <row r="377" spans="57:98" ht="14.25" customHeight="1">
      <c r="BE377" s="23">
        <f t="shared" si="168"/>
        <v>3.5199999999999689</v>
      </c>
      <c r="BF377" s="37">
        <f t="shared" si="146"/>
        <v>2.396928822966542</v>
      </c>
      <c r="BG377" s="37"/>
      <c r="BH377" s="37">
        <f t="shared" si="162"/>
        <v>2.2819588870849752</v>
      </c>
      <c r="BI377" s="37">
        <f t="shared" si="147"/>
        <v>12.390399999999781</v>
      </c>
      <c r="BJ377" s="37">
        <f t="shared" si="148"/>
        <v>12.390399999999781</v>
      </c>
      <c r="BK377" s="56">
        <f t="shared" si="149"/>
        <v>153.52201215999457</v>
      </c>
      <c r="BL377" s="37">
        <f t="shared" si="150"/>
        <v>5.2073363623460986</v>
      </c>
      <c r="BM377" s="37">
        <f t="shared" si="163"/>
        <v>8.0324952825390419</v>
      </c>
      <c r="BN377" s="37">
        <f t="shared" si="151"/>
        <v>28.274383394537178</v>
      </c>
      <c r="BO377" s="38">
        <f t="shared" si="152"/>
        <v>43.614207999998847</v>
      </c>
      <c r="CF377" s="39">
        <f t="shared" si="167"/>
        <v>3.5199999999999689</v>
      </c>
      <c r="CG377" s="40">
        <f t="shared" si="153"/>
        <v>2.281958887084933</v>
      </c>
      <c r="CH377" s="40">
        <f t="shared" si="154"/>
        <v>2.3504348821346972</v>
      </c>
      <c r="CI377" s="40">
        <f t="shared" si="155"/>
        <v>12.390399999999781</v>
      </c>
      <c r="CJ377" s="40">
        <f t="shared" si="156"/>
        <v>12.390399999999781</v>
      </c>
      <c r="CK377" s="40">
        <f t="shared" si="157"/>
        <v>153.52201215999457</v>
      </c>
      <c r="CL377" s="40">
        <f t="shared" si="158"/>
        <v>5.5245441351555478</v>
      </c>
      <c r="CM377" s="40">
        <f t="shared" si="159"/>
        <v>8.2735307851140618</v>
      </c>
      <c r="CN377" s="40">
        <f t="shared" si="160"/>
        <v>29.122828363601236</v>
      </c>
      <c r="CO377" s="41">
        <f t="shared" si="161"/>
        <v>43.614207999998847</v>
      </c>
      <c r="CQ377" s="96">
        <f t="shared" si="164"/>
        <v>3.5199999999999689</v>
      </c>
      <c r="CR377" s="72">
        <f t="shared" si="165"/>
        <v>2.3504348821346612</v>
      </c>
      <c r="CS377" s="8"/>
      <c r="CT377" s="72">
        <f t="shared" si="166"/>
        <v>2.281958887084933</v>
      </c>
    </row>
    <row r="378" spans="57:98" ht="14.25" customHeight="1">
      <c r="BE378" s="23">
        <f t="shared" si="168"/>
        <v>3.5299999999999687</v>
      </c>
      <c r="BF378" s="37">
        <f t="shared" si="146"/>
        <v>2.4027264101384915</v>
      </c>
      <c r="BG378" s="37"/>
      <c r="BH378" s="37">
        <f t="shared" si="162"/>
        <v>2.2874783899771414</v>
      </c>
      <c r="BI378" s="37">
        <f t="shared" si="147"/>
        <v>12.460899999999778</v>
      </c>
      <c r="BJ378" s="37">
        <f t="shared" si="148"/>
        <v>12.460899999999778</v>
      </c>
      <c r="BK378" s="56">
        <f t="shared" si="149"/>
        <v>155.27402880999449</v>
      </c>
      <c r="BL378" s="37">
        <f t="shared" si="150"/>
        <v>5.2325573846124147</v>
      </c>
      <c r="BM378" s="37">
        <f t="shared" si="163"/>
        <v>8.0747987166192381</v>
      </c>
      <c r="BN378" s="37">
        <f t="shared" si="151"/>
        <v>28.504039469665653</v>
      </c>
      <c r="BO378" s="38">
        <f t="shared" si="152"/>
        <v>43.986976999998831</v>
      </c>
      <c r="CF378" s="39">
        <f t="shared" si="167"/>
        <v>3.5299999999999687</v>
      </c>
      <c r="CG378" s="40">
        <f t="shared" si="153"/>
        <v>2.2874783899770996</v>
      </c>
      <c r="CH378" s="40">
        <f t="shared" si="154"/>
        <v>2.3561200117850234</v>
      </c>
      <c r="CI378" s="40">
        <f t="shared" si="155"/>
        <v>12.460899999999778</v>
      </c>
      <c r="CJ378" s="40">
        <f t="shared" si="156"/>
        <v>12.460899999999778</v>
      </c>
      <c r="CK378" s="40">
        <f t="shared" si="157"/>
        <v>155.27402880999449</v>
      </c>
      <c r="CL378" s="40">
        <f t="shared" si="158"/>
        <v>5.5513015099338592</v>
      </c>
      <c r="CM378" s="40">
        <f t="shared" si="159"/>
        <v>8.3171036416010597</v>
      </c>
      <c r="CN378" s="40">
        <f t="shared" si="160"/>
        <v>29.359375854851475</v>
      </c>
      <c r="CO378" s="41">
        <f t="shared" si="161"/>
        <v>43.986976999998831</v>
      </c>
      <c r="CQ378" s="96">
        <f t="shared" si="164"/>
        <v>3.5299999999999687</v>
      </c>
      <c r="CR378" s="72">
        <f t="shared" si="165"/>
        <v>2.356120011784987</v>
      </c>
      <c r="CS378" s="8"/>
      <c r="CT378" s="72">
        <f t="shared" si="166"/>
        <v>2.2874783899770996</v>
      </c>
    </row>
    <row r="379" spans="57:98" ht="14.25" customHeight="1">
      <c r="BE379" s="23">
        <f t="shared" si="168"/>
        <v>3.5399999999999685</v>
      </c>
      <c r="BF379" s="37">
        <f t="shared" si="146"/>
        <v>2.408522083061222</v>
      </c>
      <c r="BG379" s="37"/>
      <c r="BH379" s="37">
        <f t="shared" si="162"/>
        <v>2.2929960704380465</v>
      </c>
      <c r="BI379" s="37">
        <f t="shared" si="147"/>
        <v>12.531599999999777</v>
      </c>
      <c r="BJ379" s="37">
        <f t="shared" si="148"/>
        <v>12.531599999999777</v>
      </c>
      <c r="BK379" s="56">
        <f t="shared" si="149"/>
        <v>157.04099855999442</v>
      </c>
      <c r="BL379" s="37">
        <f t="shared" si="150"/>
        <v>5.2578309790443232</v>
      </c>
      <c r="BM379" s="37">
        <f t="shared" si="163"/>
        <v>8.1172060893506117</v>
      </c>
      <c r="BN379" s="37">
        <f t="shared" si="151"/>
        <v>28.734909556300913</v>
      </c>
      <c r="BO379" s="38">
        <f t="shared" si="152"/>
        <v>44.361863999998818</v>
      </c>
      <c r="CF379" s="39">
        <f t="shared" si="167"/>
        <v>3.5399999999999685</v>
      </c>
      <c r="CG379" s="40">
        <f t="shared" si="153"/>
        <v>2.2929960704380039</v>
      </c>
      <c r="CH379" s="40">
        <f t="shared" si="154"/>
        <v>2.3618032643173903</v>
      </c>
      <c r="CI379" s="40">
        <f t="shared" si="155"/>
        <v>12.531599999999777</v>
      </c>
      <c r="CJ379" s="40">
        <f t="shared" si="156"/>
        <v>12.531599999999777</v>
      </c>
      <c r="CK379" s="40">
        <f t="shared" si="157"/>
        <v>157.04099855999442</v>
      </c>
      <c r="CL379" s="40">
        <f t="shared" si="158"/>
        <v>5.5781146593402804</v>
      </c>
      <c r="CM379" s="40">
        <f t="shared" si="159"/>
        <v>8.3607835556834864</v>
      </c>
      <c r="CN379" s="40">
        <f t="shared" si="160"/>
        <v>29.597173787119281</v>
      </c>
      <c r="CO379" s="41">
        <f t="shared" si="161"/>
        <v>44.361863999998818</v>
      </c>
      <c r="CQ379" s="96">
        <f t="shared" si="164"/>
        <v>3.5399999999999685</v>
      </c>
      <c r="CR379" s="72">
        <f t="shared" si="165"/>
        <v>2.3618032643173539</v>
      </c>
      <c r="CS379" s="8"/>
      <c r="CT379" s="72">
        <f t="shared" si="166"/>
        <v>2.2929960704380039</v>
      </c>
    </row>
    <row r="380" spans="57:98" ht="14.25" customHeight="1">
      <c r="BE380" s="23">
        <f t="shared" si="168"/>
        <v>3.5499999999999683</v>
      </c>
      <c r="BF380" s="37">
        <f t="shared" si="146"/>
        <v>2.4143158417347319</v>
      </c>
      <c r="BG380" s="37"/>
      <c r="BH380" s="37">
        <f t="shared" si="162"/>
        <v>2.2985119284676889</v>
      </c>
      <c r="BI380" s="37">
        <f t="shared" si="147"/>
        <v>12.602499999999775</v>
      </c>
      <c r="BJ380" s="37">
        <f t="shared" si="148"/>
        <v>12.602499999999775</v>
      </c>
      <c r="BK380" s="56">
        <f t="shared" si="149"/>
        <v>158.82300624999434</v>
      </c>
      <c r="BL380" s="37">
        <f t="shared" si="150"/>
        <v>5.2831570853082539</v>
      </c>
      <c r="BM380" s="37">
        <f t="shared" si="163"/>
        <v>8.1597173460602228</v>
      </c>
      <c r="BN380" s="37">
        <f t="shared" si="151"/>
        <v>28.966996578513534</v>
      </c>
      <c r="BO380" s="38">
        <f t="shared" si="152"/>
        <v>44.738874999998799</v>
      </c>
      <c r="CF380" s="39">
        <f t="shared" si="167"/>
        <v>3.5499999999999683</v>
      </c>
      <c r="CG380" s="40">
        <f t="shared" si="153"/>
        <v>2.2985119284676463</v>
      </c>
      <c r="CH380" s="40">
        <f t="shared" si="154"/>
        <v>2.3674846397317983</v>
      </c>
      <c r="CI380" s="40">
        <f t="shared" si="155"/>
        <v>12.602499999999775</v>
      </c>
      <c r="CJ380" s="40">
        <f t="shared" si="156"/>
        <v>12.602499999999775</v>
      </c>
      <c r="CK380" s="40">
        <f t="shared" si="157"/>
        <v>158.82300624999434</v>
      </c>
      <c r="CL380" s="40">
        <f t="shared" si="158"/>
        <v>5.6049835193660034</v>
      </c>
      <c r="CM380" s="40">
        <f t="shared" si="159"/>
        <v>8.4045704710478084</v>
      </c>
      <c r="CN380" s="40">
        <f t="shared" si="160"/>
        <v>29.836225172219457</v>
      </c>
      <c r="CO380" s="41">
        <f t="shared" si="161"/>
        <v>44.738874999998799</v>
      </c>
      <c r="CQ380" s="96">
        <f t="shared" si="164"/>
        <v>3.5499999999999683</v>
      </c>
      <c r="CR380" s="72">
        <f t="shared" si="165"/>
        <v>2.3674846397317619</v>
      </c>
      <c r="CS380" s="8"/>
      <c r="CT380" s="72">
        <f t="shared" si="166"/>
        <v>2.2985119284676463</v>
      </c>
    </row>
    <row r="381" spans="57:98" ht="14.25" customHeight="1">
      <c r="BE381" s="23">
        <f t="shared" si="168"/>
        <v>3.5599999999999681</v>
      </c>
      <c r="BF381" s="37">
        <f t="shared" si="146"/>
        <v>2.4201076861590218</v>
      </c>
      <c r="BG381" s="37"/>
      <c r="BH381" s="37">
        <f t="shared" si="162"/>
        <v>2.3040259640660694</v>
      </c>
      <c r="BI381" s="37">
        <f t="shared" si="147"/>
        <v>12.673599999999773</v>
      </c>
      <c r="BJ381" s="37">
        <f t="shared" si="148"/>
        <v>12.673599999999773</v>
      </c>
      <c r="BK381" s="56">
        <f t="shared" si="149"/>
        <v>160.62013695999426</v>
      </c>
      <c r="BL381" s="37">
        <f t="shared" si="150"/>
        <v>5.3085356430905808</v>
      </c>
      <c r="BM381" s="37">
        <f t="shared" si="163"/>
        <v>8.2023324320751332</v>
      </c>
      <c r="BN381" s="37">
        <f t="shared" si="151"/>
        <v>29.200303458187214</v>
      </c>
      <c r="BO381" s="38">
        <f t="shared" si="152"/>
        <v>45.118015999998789</v>
      </c>
      <c r="CF381" s="39">
        <f t="shared" si="167"/>
        <v>3.5599999999999681</v>
      </c>
      <c r="CG381" s="40">
        <f t="shared" si="153"/>
        <v>2.3040259640660272</v>
      </c>
      <c r="CH381" s="40">
        <f t="shared" si="154"/>
        <v>2.3731641380282475</v>
      </c>
      <c r="CI381" s="40">
        <f t="shared" si="155"/>
        <v>12.673599999999773</v>
      </c>
      <c r="CJ381" s="40">
        <f t="shared" si="156"/>
        <v>12.673599999999773</v>
      </c>
      <c r="CK381" s="40">
        <f t="shared" si="157"/>
        <v>160.62013695999426</v>
      </c>
      <c r="CL381" s="40">
        <f t="shared" si="158"/>
        <v>5.6319080260233552</v>
      </c>
      <c r="CM381" s="40">
        <f t="shared" si="159"/>
        <v>8.4484643313804852</v>
      </c>
      <c r="CN381" s="40">
        <f t="shared" si="160"/>
        <v>30.076533019714258</v>
      </c>
      <c r="CO381" s="41">
        <f t="shared" si="161"/>
        <v>45.118015999998789</v>
      </c>
      <c r="CQ381" s="96">
        <f t="shared" si="164"/>
        <v>3.5599999999999681</v>
      </c>
      <c r="CR381" s="72">
        <f t="shared" si="165"/>
        <v>2.3731641380282107</v>
      </c>
      <c r="CS381" s="8"/>
      <c r="CT381" s="72">
        <f t="shared" si="166"/>
        <v>2.3040259640660272</v>
      </c>
    </row>
    <row r="382" spans="57:98" ht="14.25" customHeight="1">
      <c r="BE382" s="23">
        <f t="shared" si="168"/>
        <v>3.5699999999999679</v>
      </c>
      <c r="BF382" s="37">
        <f t="shared" si="146"/>
        <v>2.4258976163340913</v>
      </c>
      <c r="BG382" s="37"/>
      <c r="BH382" s="37">
        <f t="shared" si="162"/>
        <v>2.3095381772331876</v>
      </c>
      <c r="BI382" s="37">
        <f t="shared" si="147"/>
        <v>12.74489999999977</v>
      </c>
      <c r="BJ382" s="37">
        <f t="shared" si="148"/>
        <v>12.74489999999977</v>
      </c>
      <c r="BK382" s="56">
        <f t="shared" si="149"/>
        <v>162.43247600999413</v>
      </c>
      <c r="BL382" s="37">
        <f t="shared" si="150"/>
        <v>5.3339665920975943</v>
      </c>
      <c r="BM382" s="37">
        <f t="shared" si="163"/>
        <v>8.2450512927224047</v>
      </c>
      <c r="BN382" s="37">
        <f t="shared" si="151"/>
        <v>29.434833115018723</v>
      </c>
      <c r="BO382" s="38">
        <f t="shared" si="152"/>
        <v>45.499292999998772</v>
      </c>
      <c r="CF382" s="39">
        <f t="shared" si="167"/>
        <v>3.5699999999999679</v>
      </c>
      <c r="CG382" s="40">
        <f t="shared" si="153"/>
        <v>2.3095381772331454</v>
      </c>
      <c r="CH382" s="40">
        <f t="shared" si="154"/>
        <v>2.3788417592067375</v>
      </c>
      <c r="CI382" s="40">
        <f t="shared" si="155"/>
        <v>12.74489999999977</v>
      </c>
      <c r="CJ382" s="40">
        <f t="shared" si="156"/>
        <v>12.74489999999977</v>
      </c>
      <c r="CK382" s="40">
        <f t="shared" si="157"/>
        <v>162.43247600999413</v>
      </c>
      <c r="CL382" s="40">
        <f t="shared" si="158"/>
        <v>5.658888115345805</v>
      </c>
      <c r="CM382" s="40">
        <f t="shared" si="159"/>
        <v>8.4924650803679764</v>
      </c>
      <c r="CN382" s="40">
        <f t="shared" si="160"/>
        <v>30.318100336913403</v>
      </c>
      <c r="CO382" s="41">
        <f t="shared" si="161"/>
        <v>45.499292999998772</v>
      </c>
      <c r="CQ382" s="96">
        <f t="shared" si="164"/>
        <v>3.5699999999999679</v>
      </c>
      <c r="CR382" s="72">
        <f t="shared" si="165"/>
        <v>2.378841759206701</v>
      </c>
      <c r="CS382" s="8"/>
      <c r="CT382" s="72">
        <f t="shared" si="166"/>
        <v>2.3095381772331454</v>
      </c>
    </row>
    <row r="383" spans="57:98" ht="14.25" customHeight="1">
      <c r="BE383" s="23">
        <f t="shared" si="168"/>
        <v>3.5799999999999677</v>
      </c>
      <c r="BF383" s="37">
        <f t="shared" si="146"/>
        <v>2.4316856322599412</v>
      </c>
      <c r="BG383" s="37"/>
      <c r="BH383" s="37">
        <f t="shared" si="162"/>
        <v>2.3150485679690442</v>
      </c>
      <c r="BI383" s="37">
        <f t="shared" si="147"/>
        <v>12.816399999999769</v>
      </c>
      <c r="BJ383" s="37">
        <f t="shared" si="148"/>
        <v>12.816399999999769</v>
      </c>
      <c r="BK383" s="56">
        <f t="shared" si="149"/>
        <v>164.26010895999408</v>
      </c>
      <c r="BL383" s="37">
        <f t="shared" si="150"/>
        <v>5.3594498720555226</v>
      </c>
      <c r="BM383" s="37">
        <f t="shared" si="163"/>
        <v>8.2878738733291026</v>
      </c>
      <c r="BN383" s="37">
        <f t="shared" si="151"/>
        <v>29.670588466517923</v>
      </c>
      <c r="BO383" s="38">
        <f t="shared" si="152"/>
        <v>45.882711999998754</v>
      </c>
      <c r="CF383" s="39">
        <f t="shared" si="167"/>
        <v>3.5799999999999677</v>
      </c>
      <c r="CG383" s="40">
        <f t="shared" si="153"/>
        <v>2.315048567969002</v>
      </c>
      <c r="CH383" s="40">
        <f t="shared" si="154"/>
        <v>2.384517503267269</v>
      </c>
      <c r="CI383" s="40">
        <f t="shared" si="155"/>
        <v>12.816399999999769</v>
      </c>
      <c r="CJ383" s="40">
        <f t="shared" si="156"/>
        <v>12.816399999999769</v>
      </c>
      <c r="CK383" s="40">
        <f t="shared" si="157"/>
        <v>164.26010895999408</v>
      </c>
      <c r="CL383" s="40">
        <f t="shared" si="158"/>
        <v>5.6859237233879698</v>
      </c>
      <c r="CM383" s="40">
        <f t="shared" si="159"/>
        <v>8.536572661696745</v>
      </c>
      <c r="CN383" s="40">
        <f t="shared" si="160"/>
        <v>30.560930128874073</v>
      </c>
      <c r="CO383" s="41">
        <f t="shared" si="161"/>
        <v>45.882711999998754</v>
      </c>
      <c r="CQ383" s="96">
        <f t="shared" si="164"/>
        <v>3.5799999999999677</v>
      </c>
      <c r="CR383" s="72">
        <f t="shared" si="165"/>
        <v>2.3845175032672321</v>
      </c>
      <c r="CS383" s="8"/>
      <c r="CT383" s="72">
        <f t="shared" si="166"/>
        <v>2.315048567969002</v>
      </c>
    </row>
    <row r="384" spans="57:98" ht="14.25" customHeight="1">
      <c r="BE384" s="23">
        <f t="shared" si="168"/>
        <v>3.5899999999999674</v>
      </c>
      <c r="BF384" s="37">
        <f t="shared" si="146"/>
        <v>2.437471733936571</v>
      </c>
      <c r="BG384" s="37"/>
      <c r="BH384" s="37">
        <f t="shared" si="162"/>
        <v>2.320557136273639</v>
      </c>
      <c r="BI384" s="37">
        <f t="shared" si="147"/>
        <v>12.888099999999767</v>
      </c>
      <c r="BJ384" s="37">
        <f t="shared" si="148"/>
        <v>12.888099999999767</v>
      </c>
      <c r="BK384" s="56">
        <f t="shared" si="149"/>
        <v>166.10312160999399</v>
      </c>
      <c r="BL384" s="37">
        <f t="shared" si="150"/>
        <v>5.3849854227105123</v>
      </c>
      <c r="BM384" s="37">
        <f t="shared" si="163"/>
        <v>8.3308001192222889</v>
      </c>
      <c r="BN384" s="37">
        <f t="shared" si="151"/>
        <v>29.907572428007747</v>
      </c>
      <c r="BO384" s="38">
        <f t="shared" si="152"/>
        <v>46.268278999998742</v>
      </c>
      <c r="CF384" s="39">
        <f t="shared" si="167"/>
        <v>3.5899999999999674</v>
      </c>
      <c r="CG384" s="40">
        <f t="shared" si="153"/>
        <v>2.3205571362735968</v>
      </c>
      <c r="CH384" s="40">
        <f t="shared" si="154"/>
        <v>2.3901913702098421</v>
      </c>
      <c r="CI384" s="40">
        <f t="shared" si="155"/>
        <v>12.888099999999767</v>
      </c>
      <c r="CJ384" s="40">
        <f t="shared" si="156"/>
        <v>12.888099999999767</v>
      </c>
      <c r="CK384" s="40">
        <f t="shared" si="157"/>
        <v>166.10312160999399</v>
      </c>
      <c r="CL384" s="40">
        <f t="shared" si="158"/>
        <v>5.7130147862256022</v>
      </c>
      <c r="CM384" s="40">
        <f t="shared" si="159"/>
        <v>8.5807870190532558</v>
      </c>
      <c r="CN384" s="40">
        <f t="shared" si="160"/>
        <v>30.805025398400907</v>
      </c>
      <c r="CO384" s="41">
        <f t="shared" si="161"/>
        <v>46.268278999998742</v>
      </c>
      <c r="CQ384" s="96">
        <f t="shared" si="164"/>
        <v>3.5899999999999674</v>
      </c>
      <c r="CR384" s="72">
        <f t="shared" si="165"/>
        <v>2.3901913702098043</v>
      </c>
      <c r="CS384" s="8"/>
      <c r="CT384" s="72">
        <f t="shared" si="166"/>
        <v>2.3205571362735968</v>
      </c>
    </row>
    <row r="385" spans="57:98" ht="14.25" customHeight="1">
      <c r="BE385" s="23">
        <f t="shared" si="168"/>
        <v>3.5999999999999672</v>
      </c>
      <c r="BF385" s="37">
        <f t="shared" si="146"/>
        <v>2.4432559213639808</v>
      </c>
      <c r="BG385" s="37"/>
      <c r="BH385" s="37">
        <f t="shared" si="162"/>
        <v>2.3260638821469715</v>
      </c>
      <c r="BI385" s="37">
        <f t="shared" si="147"/>
        <v>12.959999999999765</v>
      </c>
      <c r="BJ385" s="37">
        <f t="shared" si="148"/>
        <v>12.959999999999765</v>
      </c>
      <c r="BK385" s="56">
        <f t="shared" si="149"/>
        <v>167.96159999999389</v>
      </c>
      <c r="BL385" s="37">
        <f t="shared" si="150"/>
        <v>5.4105731838286397</v>
      </c>
      <c r="BM385" s="37">
        <f t="shared" si="163"/>
        <v>8.3738299757290218</v>
      </c>
      <c r="BN385" s="37">
        <f t="shared" si="151"/>
        <v>30.145787912624204</v>
      </c>
      <c r="BO385" s="38">
        <f t="shared" si="152"/>
        <v>46.655999999998727</v>
      </c>
      <c r="CF385" s="39">
        <f t="shared" si="167"/>
        <v>3.5999999999999672</v>
      </c>
      <c r="CG385" s="40">
        <f t="shared" si="153"/>
        <v>2.3260638821469297</v>
      </c>
      <c r="CH385" s="40">
        <f t="shared" si="154"/>
        <v>2.3958633600344559</v>
      </c>
      <c r="CI385" s="40">
        <f t="shared" si="155"/>
        <v>12.959999999999765</v>
      </c>
      <c r="CJ385" s="40">
        <f t="shared" si="156"/>
        <v>12.959999999999765</v>
      </c>
      <c r="CK385" s="40">
        <f t="shared" si="157"/>
        <v>167.96159999999389</v>
      </c>
      <c r="CL385" s="40">
        <f t="shared" si="158"/>
        <v>5.7401612399555928</v>
      </c>
      <c r="CM385" s="40">
        <f t="shared" si="159"/>
        <v>8.625108096123963</v>
      </c>
      <c r="CN385" s="40">
        <f t="shared" si="160"/>
        <v>31.050389146045983</v>
      </c>
      <c r="CO385" s="41">
        <f t="shared" si="161"/>
        <v>46.655999999998727</v>
      </c>
      <c r="CQ385" s="96">
        <f t="shared" si="164"/>
        <v>3.5999999999999672</v>
      </c>
      <c r="CR385" s="72">
        <f t="shared" si="165"/>
        <v>2.3958633600344177</v>
      </c>
      <c r="CS385" s="8"/>
      <c r="CT385" s="72">
        <f t="shared" si="166"/>
        <v>2.3260638821469297</v>
      </c>
    </row>
    <row r="386" spans="57:98" ht="14.25" customHeight="1">
      <c r="BE386" s="23">
        <f t="shared" si="168"/>
        <v>3.609999999999967</v>
      </c>
      <c r="BF386" s="37">
        <f t="shared" si="146"/>
        <v>2.4490381945421706</v>
      </c>
      <c r="BG386" s="37"/>
      <c r="BH386" s="37">
        <f t="shared" si="162"/>
        <v>2.331568805589042</v>
      </c>
      <c r="BI386" s="37">
        <f t="shared" si="147"/>
        <v>13.032099999999762</v>
      </c>
      <c r="BJ386" s="37">
        <f t="shared" si="148"/>
        <v>13.032099999999762</v>
      </c>
      <c r="BK386" s="56">
        <f t="shared" si="149"/>
        <v>169.8356304099938</v>
      </c>
      <c r="BL386" s="37">
        <f t="shared" si="150"/>
        <v>5.436213095195912</v>
      </c>
      <c r="BM386" s="37">
        <f t="shared" si="163"/>
        <v>8.4169633881763648</v>
      </c>
      <c r="BN386" s="37">
        <f t="shared" si="151"/>
        <v>30.385237831316399</v>
      </c>
      <c r="BO386" s="38">
        <f t="shared" si="152"/>
        <v>47.045880999998708</v>
      </c>
      <c r="CF386" s="39">
        <f t="shared" si="167"/>
        <v>3.609999999999967</v>
      </c>
      <c r="CG386" s="40">
        <f t="shared" si="153"/>
        <v>2.3315688055890003</v>
      </c>
      <c r="CH386" s="40">
        <f t="shared" si="154"/>
        <v>2.4015334727411104</v>
      </c>
      <c r="CI386" s="40">
        <f t="shared" si="155"/>
        <v>13.032099999999762</v>
      </c>
      <c r="CJ386" s="40">
        <f t="shared" si="156"/>
        <v>13.032099999999762</v>
      </c>
      <c r="CK386" s="40">
        <f t="shared" si="157"/>
        <v>169.8356304099938</v>
      </c>
      <c r="CL386" s="40">
        <f t="shared" si="158"/>
        <v>5.7673630206959778</v>
      </c>
      <c r="CM386" s="40">
        <f t="shared" si="159"/>
        <v>8.6695358365953297</v>
      </c>
      <c r="CN386" s="40">
        <f t="shared" si="160"/>
        <v>31.297024370108854</v>
      </c>
      <c r="CO386" s="41">
        <f t="shared" si="161"/>
        <v>47.045880999998708</v>
      </c>
      <c r="CQ386" s="96">
        <f t="shared" si="164"/>
        <v>3.609999999999967</v>
      </c>
      <c r="CR386" s="72">
        <f t="shared" si="165"/>
        <v>2.4015334727410722</v>
      </c>
      <c r="CS386" s="8"/>
      <c r="CT386" s="72">
        <f t="shared" si="166"/>
        <v>2.3315688055890003</v>
      </c>
    </row>
    <row r="387" spans="57:98" ht="14.25" customHeight="1">
      <c r="BE387" s="23">
        <f t="shared" si="168"/>
        <v>3.6199999999999668</v>
      </c>
      <c r="BF387" s="37">
        <f t="shared" si="146"/>
        <v>2.4548185534711409</v>
      </c>
      <c r="BG387" s="37"/>
      <c r="BH387" s="37">
        <f t="shared" si="162"/>
        <v>2.3370719065998511</v>
      </c>
      <c r="BI387" s="37">
        <f t="shared" si="147"/>
        <v>13.10439999999976</v>
      </c>
      <c r="BJ387" s="37">
        <f t="shared" si="148"/>
        <v>13.10439999999976</v>
      </c>
      <c r="BK387" s="56">
        <f t="shared" si="149"/>
        <v>171.72529935999373</v>
      </c>
      <c r="BL387" s="37">
        <f t="shared" si="150"/>
        <v>5.4619050966182634</v>
      </c>
      <c r="BM387" s="37">
        <f t="shared" si="163"/>
        <v>8.4602003018913834</v>
      </c>
      <c r="BN387" s="37">
        <f t="shared" si="151"/>
        <v>30.625925092846529</v>
      </c>
      <c r="BO387" s="38">
        <f t="shared" si="152"/>
        <v>47.437927999998699</v>
      </c>
      <c r="CF387" s="39">
        <f t="shared" si="167"/>
        <v>3.6199999999999668</v>
      </c>
      <c r="CG387" s="40">
        <f t="shared" si="153"/>
        <v>2.3370719065998093</v>
      </c>
      <c r="CH387" s="40">
        <f t="shared" si="154"/>
        <v>2.4072017083298065</v>
      </c>
      <c r="CI387" s="40">
        <f t="shared" si="155"/>
        <v>13.10439999999976</v>
      </c>
      <c r="CJ387" s="40">
        <f t="shared" si="156"/>
        <v>13.10439999999976</v>
      </c>
      <c r="CK387" s="40">
        <f t="shared" si="157"/>
        <v>171.72529935999373</v>
      </c>
      <c r="CL387" s="40">
        <f t="shared" si="158"/>
        <v>5.7946200645859385</v>
      </c>
      <c r="CM387" s="40">
        <f t="shared" si="159"/>
        <v>8.7140701841538188</v>
      </c>
      <c r="CN387" s="40">
        <f t="shared" si="160"/>
        <v>31.544934066636539</v>
      </c>
      <c r="CO387" s="41">
        <f t="shared" si="161"/>
        <v>47.437927999998699</v>
      </c>
      <c r="CQ387" s="96">
        <f t="shared" si="164"/>
        <v>3.6199999999999668</v>
      </c>
      <c r="CR387" s="72">
        <f t="shared" si="165"/>
        <v>2.4072017083297679</v>
      </c>
      <c r="CS387" s="8"/>
      <c r="CT387" s="72">
        <f t="shared" si="166"/>
        <v>2.3370719065998093</v>
      </c>
    </row>
    <row r="388" spans="57:98" ht="14.25" customHeight="1">
      <c r="BE388" s="23">
        <f t="shared" si="168"/>
        <v>3.6299999999999666</v>
      </c>
      <c r="BF388" s="37">
        <f t="shared" si="146"/>
        <v>2.4605969981508906</v>
      </c>
      <c r="BG388" s="37"/>
      <c r="BH388" s="37">
        <f t="shared" si="162"/>
        <v>2.3425731851793978</v>
      </c>
      <c r="BI388" s="37">
        <f t="shared" si="147"/>
        <v>13.176899999999758</v>
      </c>
      <c r="BJ388" s="37">
        <f t="shared" si="148"/>
        <v>13.176899999999758</v>
      </c>
      <c r="BK388" s="56">
        <f t="shared" si="149"/>
        <v>173.63069360999364</v>
      </c>
      <c r="BL388" s="37">
        <f t="shared" si="150"/>
        <v>5.4876491279215491</v>
      </c>
      <c r="BM388" s="37">
        <f t="shared" si="163"/>
        <v>8.5035406622011358</v>
      </c>
      <c r="BN388" s="37">
        <f t="shared" si="151"/>
        <v>30.867852603789842</v>
      </c>
      <c r="BO388" s="38">
        <f t="shared" si="152"/>
        <v>47.832146999998685</v>
      </c>
      <c r="CF388" s="39">
        <f t="shared" si="167"/>
        <v>3.6299999999999666</v>
      </c>
      <c r="CG388" s="40">
        <f t="shared" si="153"/>
        <v>2.3425731851793561</v>
      </c>
      <c r="CH388" s="40">
        <f t="shared" si="154"/>
        <v>2.4128680668005433</v>
      </c>
      <c r="CI388" s="40">
        <f t="shared" si="155"/>
        <v>13.176899999999758</v>
      </c>
      <c r="CJ388" s="40">
        <f t="shared" si="156"/>
        <v>13.176899999999758</v>
      </c>
      <c r="CK388" s="40">
        <f t="shared" si="157"/>
        <v>173.63069360999364</v>
      </c>
      <c r="CL388" s="40">
        <f t="shared" si="158"/>
        <v>5.821932307785791</v>
      </c>
      <c r="CM388" s="40">
        <f t="shared" si="159"/>
        <v>8.7587110824858918</v>
      </c>
      <c r="CN388" s="40">
        <f t="shared" si="160"/>
        <v>31.794121229423496</v>
      </c>
      <c r="CO388" s="41">
        <f t="shared" si="161"/>
        <v>47.832146999998685</v>
      </c>
      <c r="CQ388" s="96">
        <f t="shared" si="164"/>
        <v>3.6299999999999666</v>
      </c>
      <c r="CR388" s="72">
        <f t="shared" si="165"/>
        <v>2.4128680668005047</v>
      </c>
      <c r="CS388" s="8"/>
      <c r="CT388" s="72">
        <f t="shared" si="166"/>
        <v>2.3425731851793561</v>
      </c>
    </row>
    <row r="389" spans="57:98" ht="14.25" customHeight="1">
      <c r="BE389" s="23">
        <f t="shared" si="168"/>
        <v>3.6399999999999664</v>
      </c>
      <c r="BF389" s="37">
        <f t="shared" si="146"/>
        <v>2.4663735285814208</v>
      </c>
      <c r="BG389" s="37"/>
      <c r="BH389" s="37">
        <f t="shared" si="162"/>
        <v>2.3480726413276831</v>
      </c>
      <c r="BI389" s="37">
        <f t="shared" si="147"/>
        <v>13.249599999999756</v>
      </c>
      <c r="BJ389" s="37">
        <f t="shared" si="148"/>
        <v>13.249599999999756</v>
      </c>
      <c r="BK389" s="56">
        <f t="shared" si="149"/>
        <v>175.55190015999352</v>
      </c>
      <c r="BL389" s="37">
        <f t="shared" si="150"/>
        <v>5.5134451289515622</v>
      </c>
      <c r="BM389" s="37">
        <f t="shared" si="163"/>
        <v>8.5469844144326874</v>
      </c>
      <c r="BN389" s="37">
        <f t="shared" si="151"/>
        <v>31.111023268534698</v>
      </c>
      <c r="BO389" s="38">
        <f t="shared" si="152"/>
        <v>48.228543999998664</v>
      </c>
      <c r="CF389" s="39">
        <f t="shared" si="167"/>
        <v>3.6399999999999664</v>
      </c>
      <c r="CG389" s="40">
        <f t="shared" si="153"/>
        <v>2.3480726413276409</v>
      </c>
      <c r="CH389" s="40">
        <f t="shared" si="154"/>
        <v>2.4185325481533213</v>
      </c>
      <c r="CI389" s="40">
        <f t="shared" si="155"/>
        <v>13.249599999999756</v>
      </c>
      <c r="CJ389" s="40">
        <f t="shared" si="156"/>
        <v>13.249599999999756</v>
      </c>
      <c r="CK389" s="40">
        <f t="shared" si="157"/>
        <v>175.55190015999352</v>
      </c>
      <c r="CL389" s="40">
        <f t="shared" si="158"/>
        <v>5.8492996864769973</v>
      </c>
      <c r="CM389" s="40">
        <f t="shared" si="159"/>
        <v>8.8034584752780081</v>
      </c>
      <c r="CN389" s="40">
        <f t="shared" si="160"/>
        <v>32.044588850011657</v>
      </c>
      <c r="CO389" s="41">
        <f t="shared" si="161"/>
        <v>48.228543999998664</v>
      </c>
      <c r="CQ389" s="96">
        <f t="shared" si="164"/>
        <v>3.6399999999999664</v>
      </c>
      <c r="CR389" s="72">
        <f t="shared" si="165"/>
        <v>2.4185325481532827</v>
      </c>
      <c r="CS389" s="8"/>
      <c r="CT389" s="72">
        <f t="shared" si="166"/>
        <v>2.3480726413276409</v>
      </c>
    </row>
    <row r="390" spans="57:98" ht="14.25" customHeight="1">
      <c r="BE390" s="23">
        <f t="shared" si="168"/>
        <v>3.6499999999999662</v>
      </c>
      <c r="BF390" s="37">
        <f t="shared" si="146"/>
        <v>2.4721481447627305</v>
      </c>
      <c r="BG390" s="37"/>
      <c r="BH390" s="37">
        <f t="shared" si="162"/>
        <v>2.3535702750447056</v>
      </c>
      <c r="BI390" s="37">
        <f t="shared" si="147"/>
        <v>13.322499999999753</v>
      </c>
      <c r="BJ390" s="37">
        <f t="shared" si="148"/>
        <v>13.322499999999753</v>
      </c>
      <c r="BK390" s="56">
        <f t="shared" si="149"/>
        <v>177.48900624999342</v>
      </c>
      <c r="BL390" s="37">
        <f t="shared" si="150"/>
        <v>5.5392930395740114</v>
      </c>
      <c r="BM390" s="37">
        <f t="shared" si="163"/>
        <v>8.5905315039130965</v>
      </c>
      <c r="BN390" s="37">
        <f t="shared" si="151"/>
        <v>31.355439989282509</v>
      </c>
      <c r="BO390" s="38">
        <f t="shared" si="152"/>
        <v>48.627124999998649</v>
      </c>
      <c r="CF390" s="39">
        <f t="shared" si="167"/>
        <v>3.6499999999999662</v>
      </c>
      <c r="CG390" s="40">
        <f t="shared" si="153"/>
        <v>2.3535702750446639</v>
      </c>
      <c r="CH390" s="40">
        <f t="shared" si="154"/>
        <v>2.4241951523881409</v>
      </c>
      <c r="CI390" s="40">
        <f t="shared" si="155"/>
        <v>13.322499999999753</v>
      </c>
      <c r="CJ390" s="40">
        <f t="shared" si="156"/>
        <v>13.322499999999753</v>
      </c>
      <c r="CK390" s="40">
        <f t="shared" si="157"/>
        <v>177.48900624999342</v>
      </c>
      <c r="CL390" s="40">
        <f t="shared" si="158"/>
        <v>5.8767221368621616</v>
      </c>
      <c r="CM390" s="40">
        <f t="shared" si="159"/>
        <v>8.8483123062166325</v>
      </c>
      <c r="CN390" s="40">
        <f t="shared" si="160"/>
        <v>32.29633991769041</v>
      </c>
      <c r="CO390" s="41">
        <f t="shared" si="161"/>
        <v>48.627124999998649</v>
      </c>
      <c r="CQ390" s="96">
        <f t="shared" si="164"/>
        <v>3.6499999999999662</v>
      </c>
      <c r="CR390" s="72">
        <f t="shared" si="165"/>
        <v>2.4241951523881018</v>
      </c>
      <c r="CS390" s="8"/>
      <c r="CT390" s="72">
        <f t="shared" si="166"/>
        <v>2.3535702750446639</v>
      </c>
    </row>
    <row r="391" spans="57:98" ht="14.25" customHeight="1">
      <c r="BE391" s="23">
        <f t="shared" si="168"/>
        <v>3.6599999999999659</v>
      </c>
      <c r="BF391" s="37">
        <f t="shared" si="146"/>
        <v>2.4779208466948202</v>
      </c>
      <c r="BG391" s="37"/>
      <c r="BH391" s="37">
        <f t="shared" si="162"/>
        <v>2.3590660863304662</v>
      </c>
      <c r="BI391" s="37">
        <f t="shared" si="147"/>
        <v>13.395599999999751</v>
      </c>
      <c r="BJ391" s="37">
        <f t="shared" si="148"/>
        <v>13.395599999999751</v>
      </c>
      <c r="BK391" s="56">
        <f t="shared" si="149"/>
        <v>179.44209935999334</v>
      </c>
      <c r="BL391" s="37">
        <f t="shared" si="150"/>
        <v>5.5651927996745423</v>
      </c>
      <c r="BM391" s="37">
        <f t="shared" si="163"/>
        <v>8.6341818759694267</v>
      </c>
      <c r="BN391" s="37">
        <f t="shared" si="151"/>
        <v>31.601105666047808</v>
      </c>
      <c r="BO391" s="38">
        <f t="shared" si="152"/>
        <v>49.027895999998634</v>
      </c>
      <c r="CF391" s="39">
        <f t="shared" si="167"/>
        <v>3.6599999999999659</v>
      </c>
      <c r="CG391" s="40">
        <f t="shared" si="153"/>
        <v>2.3590660863304249</v>
      </c>
      <c r="CH391" s="40">
        <f t="shared" si="154"/>
        <v>2.4298558795050011</v>
      </c>
      <c r="CI391" s="40">
        <f t="shared" si="155"/>
        <v>13.395599999999751</v>
      </c>
      <c r="CJ391" s="40">
        <f t="shared" si="156"/>
        <v>13.395599999999751</v>
      </c>
      <c r="CK391" s="40">
        <f t="shared" si="157"/>
        <v>179.44209935999334</v>
      </c>
      <c r="CL391" s="40">
        <f t="shared" si="158"/>
        <v>5.9041995951650224</v>
      </c>
      <c r="CM391" s="40">
        <f t="shared" si="159"/>
        <v>8.8932725189882209</v>
      </c>
      <c r="CN391" s="40">
        <f t="shared" si="160"/>
        <v>32.549377419496587</v>
      </c>
      <c r="CO391" s="41">
        <f t="shared" si="161"/>
        <v>49.027895999998634</v>
      </c>
      <c r="CQ391" s="96">
        <f t="shared" si="164"/>
        <v>3.6599999999999659</v>
      </c>
      <c r="CR391" s="72">
        <f t="shared" si="165"/>
        <v>2.4298558795049616</v>
      </c>
      <c r="CS391" s="8"/>
      <c r="CT391" s="72">
        <f t="shared" si="166"/>
        <v>2.3590660863304249</v>
      </c>
    </row>
    <row r="392" spans="57:98" ht="14.25" customHeight="1">
      <c r="BE392" s="23">
        <f t="shared" si="168"/>
        <v>3.6699999999999657</v>
      </c>
      <c r="BF392" s="37">
        <f t="shared" si="146"/>
        <v>2.4836916343776902</v>
      </c>
      <c r="BG392" s="37"/>
      <c r="BH392" s="37">
        <f t="shared" si="162"/>
        <v>2.3645600751849654</v>
      </c>
      <c r="BI392" s="37">
        <f t="shared" si="147"/>
        <v>13.468899999999749</v>
      </c>
      <c r="BJ392" s="37">
        <f t="shared" si="148"/>
        <v>13.468899999999749</v>
      </c>
      <c r="BK392" s="56">
        <f t="shared" si="149"/>
        <v>181.41126720999324</v>
      </c>
      <c r="BL392" s="37">
        <f t="shared" si="150"/>
        <v>5.5911443491587294</v>
      </c>
      <c r="BM392" s="37">
        <f t="shared" si="163"/>
        <v>8.6779354759287415</v>
      </c>
      <c r="BN392" s="37">
        <f t="shared" si="151"/>
        <v>31.848023196658186</v>
      </c>
      <c r="BO392" s="38">
        <f t="shared" si="152"/>
        <v>49.430862999998617</v>
      </c>
      <c r="CF392" s="39">
        <f t="shared" si="167"/>
        <v>3.6699999999999657</v>
      </c>
      <c r="CG392" s="40">
        <f t="shared" si="153"/>
        <v>2.3645600751849236</v>
      </c>
      <c r="CH392" s="40">
        <f t="shared" si="154"/>
        <v>2.4355147295039021</v>
      </c>
      <c r="CI392" s="40">
        <f t="shared" si="155"/>
        <v>13.468899999999749</v>
      </c>
      <c r="CJ392" s="40">
        <f t="shared" si="156"/>
        <v>13.468899999999749</v>
      </c>
      <c r="CK392" s="40">
        <f t="shared" si="157"/>
        <v>181.41126720999324</v>
      </c>
      <c r="CL392" s="40">
        <f t="shared" si="158"/>
        <v>5.9317319976304654</v>
      </c>
      <c r="CM392" s="40">
        <f t="shared" si="159"/>
        <v>8.9383390572792365</v>
      </c>
      <c r="CN392" s="40">
        <f t="shared" si="160"/>
        <v>32.803704340214495</v>
      </c>
      <c r="CO392" s="41">
        <f t="shared" si="161"/>
        <v>49.430862999998617</v>
      </c>
      <c r="CQ392" s="96">
        <f t="shared" si="164"/>
        <v>3.6699999999999657</v>
      </c>
      <c r="CR392" s="72">
        <f t="shared" si="165"/>
        <v>2.4355147295038626</v>
      </c>
      <c r="CS392" s="8"/>
      <c r="CT392" s="72">
        <f t="shared" si="166"/>
        <v>2.3645600751849236</v>
      </c>
    </row>
    <row r="393" spans="57:98" ht="14.25" customHeight="1">
      <c r="BE393" s="23">
        <f t="shared" si="168"/>
        <v>3.6799999999999655</v>
      </c>
      <c r="BF393" s="37">
        <f t="shared" si="146"/>
        <v>2.4894605078113399</v>
      </c>
      <c r="BG393" s="37"/>
      <c r="BH393" s="37">
        <f t="shared" si="162"/>
        <v>2.3700522416082022</v>
      </c>
      <c r="BI393" s="37">
        <f t="shared" si="147"/>
        <v>13.542399999999747</v>
      </c>
      <c r="BJ393" s="37">
        <f t="shared" si="148"/>
        <v>13.542399999999747</v>
      </c>
      <c r="BK393" s="56">
        <f t="shared" si="149"/>
        <v>183.39659775999314</v>
      </c>
      <c r="BL393" s="37">
        <f t="shared" si="150"/>
        <v>5.6171476279520638</v>
      </c>
      <c r="BM393" s="37">
        <f t="shared" si="163"/>
        <v>8.7217922491181028</v>
      </c>
      <c r="BN393" s="37">
        <f t="shared" si="151"/>
        <v>32.096195476754318</v>
      </c>
      <c r="BO393" s="38">
        <f t="shared" si="152"/>
        <v>49.836031999998603</v>
      </c>
      <c r="CF393" s="39">
        <f t="shared" si="167"/>
        <v>3.6799999999999655</v>
      </c>
      <c r="CG393" s="40">
        <f t="shared" si="153"/>
        <v>2.3700522416081609</v>
      </c>
      <c r="CH393" s="40">
        <f t="shared" si="154"/>
        <v>2.4411717023848452</v>
      </c>
      <c r="CI393" s="40">
        <f t="shared" si="155"/>
        <v>13.542399999999747</v>
      </c>
      <c r="CJ393" s="40">
        <f t="shared" si="156"/>
        <v>13.542399999999747</v>
      </c>
      <c r="CK393" s="40">
        <f t="shared" si="157"/>
        <v>183.39659775999314</v>
      </c>
      <c r="CL393" s="40">
        <f t="shared" si="158"/>
        <v>5.9593192805245234</v>
      </c>
      <c r="CM393" s="40">
        <f t="shared" si="159"/>
        <v>8.9835118647761458</v>
      </c>
      <c r="CN393" s="40">
        <f t="shared" si="160"/>
        <v>33.05932366237591</v>
      </c>
      <c r="CO393" s="41">
        <f t="shared" si="161"/>
        <v>49.836031999998603</v>
      </c>
      <c r="CQ393" s="96">
        <f t="shared" si="164"/>
        <v>3.6799999999999655</v>
      </c>
      <c r="CR393" s="72">
        <f t="shared" si="165"/>
        <v>2.4411717023848047</v>
      </c>
      <c r="CS393" s="8"/>
      <c r="CT393" s="72">
        <f t="shared" si="166"/>
        <v>2.3700522416081609</v>
      </c>
    </row>
    <row r="394" spans="57:98" ht="14.25" customHeight="1">
      <c r="BE394" s="23">
        <f t="shared" si="168"/>
        <v>3.6899999999999653</v>
      </c>
      <c r="BF394" s="37">
        <f t="shared" ref="BF394:BF457" si="169">$I$7+$I$8*BE394-$I$9*BE394*BE394</f>
        <v>2.4952274669957704</v>
      </c>
      <c r="BG394" s="37"/>
      <c r="BH394" s="37">
        <f t="shared" si="162"/>
        <v>2.3755425856001779</v>
      </c>
      <c r="BI394" s="37">
        <f t="shared" ref="BI394:BI457" si="170">BE394^2</f>
        <v>13.616099999999744</v>
      </c>
      <c r="BJ394" s="37">
        <f t="shared" ref="BJ394:BJ457" si="171">BE394^2</f>
        <v>13.616099999999744</v>
      </c>
      <c r="BK394" s="56">
        <f t="shared" ref="BK394:BK457" si="172">BI394^2</f>
        <v>185.39817920999303</v>
      </c>
      <c r="BL394" s="37">
        <f t="shared" ref="BL394:BL457" si="173">BH394^2</f>
        <v>5.6432025759999789</v>
      </c>
      <c r="BM394" s="37">
        <f t="shared" si="163"/>
        <v>8.7657521408645742</v>
      </c>
      <c r="BN394" s="37">
        <f t="shared" ref="BN394:BN457" si="174">BI394*BH394</f>
        <v>32.345625399789974</v>
      </c>
      <c r="BO394" s="38">
        <f t="shared" ref="BO394:BO457" si="175">BE394^3</f>
        <v>50.243408999998579</v>
      </c>
      <c r="CF394" s="39">
        <f t="shared" si="167"/>
        <v>3.6899999999999653</v>
      </c>
      <c r="CG394" s="40">
        <f t="shared" ref="CG394:CG457" si="176">$BW$12+$BW$13*CF394-$BW$14*CF394*CF394</f>
        <v>2.3755425856001358</v>
      </c>
      <c r="CH394" s="40">
        <f t="shared" ref="CH394:CH457" si="177">$BW$12+$BW$13*CF394-$BW$14*CF394*CF394+(CG394/$CD$8)*$CD$9</f>
        <v>2.4468267981478284</v>
      </c>
      <c r="CI394" s="40">
        <f t="shared" ref="CI394:CI457" si="178">CF394^2</f>
        <v>13.616099999999744</v>
      </c>
      <c r="CJ394" s="40">
        <f t="shared" ref="CJ394:CJ457" si="179">CF394^2</f>
        <v>13.616099999999744</v>
      </c>
      <c r="CK394" s="40">
        <f t="shared" ref="CK394:CK457" si="180">CI394^2</f>
        <v>185.39817920999303</v>
      </c>
      <c r="CL394" s="40">
        <f t="shared" ref="CL394:CL457" si="181">CH394^2</f>
        <v>5.9869613801343542</v>
      </c>
      <c r="CM394" s="40">
        <f t="shared" ref="CM394:CM457" si="182">CF394*CH394</f>
        <v>9.0287908851654013</v>
      </c>
      <c r="CN394" s="40">
        <f t="shared" ref="CN394:CN457" si="183">CI394*CH394</f>
        <v>33.316238366260016</v>
      </c>
      <c r="CO394" s="41">
        <f t="shared" ref="CO394:CO457" si="184">CF394^3</f>
        <v>50.243408999998579</v>
      </c>
      <c r="CQ394" s="96">
        <f t="shared" si="164"/>
        <v>3.6899999999999653</v>
      </c>
      <c r="CR394" s="72">
        <f t="shared" si="165"/>
        <v>2.4468267981477885</v>
      </c>
      <c r="CS394" s="8"/>
      <c r="CT394" s="72">
        <f t="shared" si="166"/>
        <v>2.3755425856001358</v>
      </c>
    </row>
    <row r="395" spans="57:98" ht="14.25" customHeight="1">
      <c r="BE395" s="23">
        <f t="shared" si="168"/>
        <v>3.6999999999999651</v>
      </c>
      <c r="BF395" s="37">
        <f t="shared" si="169"/>
        <v>2.5009925119309799</v>
      </c>
      <c r="BG395" s="37"/>
      <c r="BH395" s="37">
        <f t="shared" si="162"/>
        <v>2.3810311071608905</v>
      </c>
      <c r="BI395" s="37">
        <f t="shared" si="170"/>
        <v>13.689999999999742</v>
      </c>
      <c r="BJ395" s="37">
        <f t="shared" si="171"/>
        <v>13.689999999999742</v>
      </c>
      <c r="BK395" s="56">
        <f t="shared" si="172"/>
        <v>187.41609999999292</v>
      </c>
      <c r="BL395" s="37">
        <f t="shared" si="173"/>
        <v>5.6693091332678156</v>
      </c>
      <c r="BM395" s="37">
        <f t="shared" si="163"/>
        <v>8.8098150964952122</v>
      </c>
      <c r="BN395" s="37">
        <f t="shared" si="174"/>
        <v>32.596315857031975</v>
      </c>
      <c r="BO395" s="38">
        <f t="shared" si="175"/>
        <v>50.652999999998571</v>
      </c>
      <c r="CF395" s="39">
        <f t="shared" si="167"/>
        <v>3.6999999999999651</v>
      </c>
      <c r="CG395" s="40">
        <f t="shared" si="176"/>
        <v>2.3810311071608492</v>
      </c>
      <c r="CH395" s="40">
        <f t="shared" si="177"/>
        <v>2.4524800167928538</v>
      </c>
      <c r="CI395" s="40">
        <f t="shared" si="178"/>
        <v>13.689999999999742</v>
      </c>
      <c r="CJ395" s="40">
        <f t="shared" si="179"/>
        <v>13.689999999999742</v>
      </c>
      <c r="CK395" s="40">
        <f t="shared" si="180"/>
        <v>187.41609999999292</v>
      </c>
      <c r="CL395" s="40">
        <f t="shared" si="181"/>
        <v>6.0146582327682765</v>
      </c>
      <c r="CM395" s="40">
        <f t="shared" si="182"/>
        <v>9.0741760621334731</v>
      </c>
      <c r="CN395" s="40">
        <f t="shared" si="183"/>
        <v>33.574451429893536</v>
      </c>
      <c r="CO395" s="41">
        <f t="shared" si="184"/>
        <v>50.652999999998571</v>
      </c>
      <c r="CQ395" s="96">
        <f t="shared" si="164"/>
        <v>3.6999999999999651</v>
      </c>
      <c r="CR395" s="72">
        <f t="shared" si="165"/>
        <v>2.4524800167928125</v>
      </c>
      <c r="CS395" s="8"/>
      <c r="CT395" s="72">
        <f t="shared" si="166"/>
        <v>2.3810311071608492</v>
      </c>
    </row>
    <row r="396" spans="57:98" ht="14.25" customHeight="1">
      <c r="BE396" s="23">
        <f t="shared" si="168"/>
        <v>3.7099999999999649</v>
      </c>
      <c r="BF396" s="37">
        <f t="shared" si="169"/>
        <v>2.5067556426169699</v>
      </c>
      <c r="BG396" s="37"/>
      <c r="BH396" s="37">
        <f t="shared" si="162"/>
        <v>2.3865178062903416</v>
      </c>
      <c r="BI396" s="37">
        <f t="shared" si="170"/>
        <v>13.76409999999974</v>
      </c>
      <c r="BJ396" s="37">
        <f t="shared" si="171"/>
        <v>13.76409999999974</v>
      </c>
      <c r="BK396" s="56">
        <f t="shared" si="172"/>
        <v>189.45044880999285</v>
      </c>
      <c r="BL396" s="37">
        <f t="shared" si="173"/>
        <v>5.6954672397408643</v>
      </c>
      <c r="BM396" s="37">
        <f t="shared" si="163"/>
        <v>8.853981061337084</v>
      </c>
      <c r="BN396" s="37">
        <f t="shared" si="174"/>
        <v>32.848269737560273</v>
      </c>
      <c r="BO396" s="38">
        <f t="shared" si="175"/>
        <v>51.064810999998549</v>
      </c>
      <c r="CF396" s="39">
        <f t="shared" si="167"/>
        <v>3.7099999999999649</v>
      </c>
      <c r="CG396" s="40">
        <f t="shared" si="176"/>
        <v>2.3865178062902999</v>
      </c>
      <c r="CH396" s="40">
        <f t="shared" si="177"/>
        <v>2.4581313583199189</v>
      </c>
      <c r="CI396" s="40">
        <f t="shared" si="178"/>
        <v>13.76409999999974</v>
      </c>
      <c r="CJ396" s="40">
        <f t="shared" si="179"/>
        <v>13.76409999999974</v>
      </c>
      <c r="CK396" s="40">
        <f t="shared" si="180"/>
        <v>189.45044880999285</v>
      </c>
      <c r="CL396" s="40">
        <f t="shared" si="181"/>
        <v>6.0424097747557299</v>
      </c>
      <c r="CM396" s="40">
        <f t="shared" si="182"/>
        <v>9.1196673393668135</v>
      </c>
      <c r="CN396" s="40">
        <f t="shared" si="183"/>
        <v>33.833965829050555</v>
      </c>
      <c r="CO396" s="41">
        <f t="shared" si="184"/>
        <v>51.064810999998549</v>
      </c>
      <c r="CQ396" s="96">
        <f t="shared" si="164"/>
        <v>3.7099999999999649</v>
      </c>
      <c r="CR396" s="72">
        <f t="shared" si="165"/>
        <v>2.4581313583198781</v>
      </c>
      <c r="CS396" s="8"/>
      <c r="CT396" s="72">
        <f t="shared" si="166"/>
        <v>2.3865178062902999</v>
      </c>
    </row>
    <row r="397" spans="57:98" ht="14.25" customHeight="1">
      <c r="BE397" s="23">
        <f t="shared" si="168"/>
        <v>3.7199999999999647</v>
      </c>
      <c r="BF397" s="37">
        <f t="shared" si="169"/>
        <v>2.5125168590537399</v>
      </c>
      <c r="BG397" s="37"/>
      <c r="BH397" s="37">
        <f t="shared" si="162"/>
        <v>2.3920026829885308</v>
      </c>
      <c r="BI397" s="37">
        <f t="shared" si="170"/>
        <v>13.838399999999737</v>
      </c>
      <c r="BJ397" s="37">
        <f t="shared" si="171"/>
        <v>13.838399999999737</v>
      </c>
      <c r="BK397" s="56">
        <f t="shared" si="172"/>
        <v>191.50131455999272</v>
      </c>
      <c r="BL397" s="37">
        <f t="shared" si="173"/>
        <v>5.7216768354243301</v>
      </c>
      <c r="BM397" s="37">
        <f t="shared" si="163"/>
        <v>8.8982499807172495</v>
      </c>
      <c r="BN397" s="37">
        <f t="shared" si="174"/>
        <v>33.101489928267853</v>
      </c>
      <c r="BO397" s="38">
        <f t="shared" si="175"/>
        <v>51.478847999998536</v>
      </c>
      <c r="CF397" s="39">
        <f t="shared" si="167"/>
        <v>3.7199999999999647</v>
      </c>
      <c r="CG397" s="40">
        <f t="shared" si="176"/>
        <v>2.3920026829884891</v>
      </c>
      <c r="CH397" s="40">
        <f t="shared" si="177"/>
        <v>2.4637808227290261</v>
      </c>
      <c r="CI397" s="40">
        <f t="shared" si="178"/>
        <v>13.838399999999737</v>
      </c>
      <c r="CJ397" s="40">
        <f t="shared" si="179"/>
        <v>13.838399999999737</v>
      </c>
      <c r="CK397" s="40">
        <f t="shared" si="180"/>
        <v>191.50131455999272</v>
      </c>
      <c r="CL397" s="40">
        <f t="shared" si="181"/>
        <v>6.0702159424473168</v>
      </c>
      <c r="CM397" s="40">
        <f t="shared" si="182"/>
        <v>9.1652646605518893</v>
      </c>
      <c r="CN397" s="40">
        <f t="shared" si="183"/>
        <v>34.094784537252707</v>
      </c>
      <c r="CO397" s="41">
        <f t="shared" si="184"/>
        <v>51.478847999998536</v>
      </c>
      <c r="CQ397" s="96">
        <f t="shared" si="164"/>
        <v>3.7199999999999647</v>
      </c>
      <c r="CR397" s="72">
        <f t="shared" si="165"/>
        <v>2.4637808227289848</v>
      </c>
      <c r="CS397" s="8"/>
      <c r="CT397" s="72">
        <f t="shared" si="166"/>
        <v>2.3920026829884891</v>
      </c>
    </row>
    <row r="398" spans="57:98" ht="14.25" customHeight="1">
      <c r="BE398" s="23">
        <f t="shared" si="168"/>
        <v>3.7299999999999645</v>
      </c>
      <c r="BF398" s="37">
        <f t="shared" si="169"/>
        <v>2.5182761612412894</v>
      </c>
      <c r="BG398" s="37"/>
      <c r="BH398" s="37">
        <f t="shared" si="162"/>
        <v>2.3974857372554577</v>
      </c>
      <c r="BI398" s="37">
        <f t="shared" si="170"/>
        <v>13.912899999999734</v>
      </c>
      <c r="BJ398" s="37">
        <f t="shared" si="171"/>
        <v>13.912899999999734</v>
      </c>
      <c r="BK398" s="56">
        <f t="shared" si="172"/>
        <v>193.56878640999261</v>
      </c>
      <c r="BL398" s="37">
        <f t="shared" si="173"/>
        <v>5.7479378603433453</v>
      </c>
      <c r="BM398" s="37">
        <f t="shared" si="163"/>
        <v>8.9426217999627724</v>
      </c>
      <c r="BN398" s="37">
        <f t="shared" si="174"/>
        <v>33.355979313860821</v>
      </c>
      <c r="BO398" s="38">
        <f t="shared" si="175"/>
        <v>51.895116999998514</v>
      </c>
      <c r="CF398" s="39">
        <f t="shared" si="167"/>
        <v>3.7299999999999645</v>
      </c>
      <c r="CG398" s="40">
        <f t="shared" si="176"/>
        <v>2.3974857372554164</v>
      </c>
      <c r="CH398" s="40">
        <f t="shared" si="177"/>
        <v>2.469428410020174</v>
      </c>
      <c r="CI398" s="40">
        <f t="shared" si="178"/>
        <v>13.912899999999734</v>
      </c>
      <c r="CJ398" s="40">
        <f t="shared" si="179"/>
        <v>13.912899999999734</v>
      </c>
      <c r="CK398" s="40">
        <f t="shared" si="180"/>
        <v>193.56878640999261</v>
      </c>
      <c r="CL398" s="40">
        <f t="shared" si="181"/>
        <v>6.0980766722147646</v>
      </c>
      <c r="CM398" s="40">
        <f t="shared" si="182"/>
        <v>9.2109679693751616</v>
      </c>
      <c r="CN398" s="40">
        <f t="shared" si="183"/>
        <v>34.356910525769024</v>
      </c>
      <c r="CO398" s="41">
        <f t="shared" si="184"/>
        <v>51.895116999998514</v>
      </c>
      <c r="CQ398" s="96">
        <f t="shared" si="164"/>
        <v>3.7299999999999645</v>
      </c>
      <c r="CR398" s="72">
        <f t="shared" si="165"/>
        <v>2.4694284100201327</v>
      </c>
      <c r="CS398" s="8"/>
      <c r="CT398" s="72">
        <f t="shared" si="166"/>
        <v>2.3974857372554164</v>
      </c>
    </row>
    <row r="399" spans="57:98" ht="14.25" customHeight="1">
      <c r="BE399" s="23">
        <f t="shared" si="168"/>
        <v>3.7399999999999642</v>
      </c>
      <c r="BF399" s="37">
        <f t="shared" si="169"/>
        <v>2.5240335491796193</v>
      </c>
      <c r="BG399" s="37"/>
      <c r="BH399" s="37">
        <f t="shared" si="162"/>
        <v>2.4029669690911231</v>
      </c>
      <c r="BI399" s="37">
        <f t="shared" si="170"/>
        <v>13.987599999999732</v>
      </c>
      <c r="BJ399" s="37">
        <f t="shared" si="171"/>
        <v>13.987599999999732</v>
      </c>
      <c r="BK399" s="56">
        <f t="shared" si="172"/>
        <v>195.6529537599925</v>
      </c>
      <c r="BL399" s="37">
        <f t="shared" si="173"/>
        <v>5.7742502545429781</v>
      </c>
      <c r="BM399" s="37">
        <f t="shared" si="163"/>
        <v>8.9870964644007145</v>
      </c>
      <c r="BN399" s="37">
        <f t="shared" si="174"/>
        <v>33.611740776858348</v>
      </c>
      <c r="BO399" s="38">
        <f t="shared" si="175"/>
        <v>52.313623999998498</v>
      </c>
      <c r="CF399" s="39">
        <f t="shared" si="167"/>
        <v>3.7399999999999642</v>
      </c>
      <c r="CG399" s="40">
        <f t="shared" si="176"/>
        <v>2.4029669690910813</v>
      </c>
      <c r="CH399" s="40">
        <f t="shared" si="177"/>
        <v>2.475074120193363</v>
      </c>
      <c r="CI399" s="40">
        <f t="shared" si="178"/>
        <v>13.987599999999732</v>
      </c>
      <c r="CJ399" s="40">
        <f t="shared" si="179"/>
        <v>13.987599999999732</v>
      </c>
      <c r="CK399" s="40">
        <f t="shared" si="180"/>
        <v>195.6529537599925</v>
      </c>
      <c r="CL399" s="40">
        <f t="shared" si="181"/>
        <v>6.1259919004509502</v>
      </c>
      <c r="CM399" s="40">
        <f t="shared" si="182"/>
        <v>9.25677720952309</v>
      </c>
      <c r="CN399" s="40">
        <f t="shared" si="183"/>
        <v>34.62034676361602</v>
      </c>
      <c r="CO399" s="41">
        <f t="shared" si="184"/>
        <v>52.313623999998498</v>
      </c>
      <c r="CQ399" s="96">
        <f t="shared" si="164"/>
        <v>3.7399999999999642</v>
      </c>
      <c r="CR399" s="72">
        <f t="shared" si="165"/>
        <v>2.4750741201933213</v>
      </c>
      <c r="CS399" s="8"/>
      <c r="CT399" s="72">
        <f t="shared" si="166"/>
        <v>2.4029669690910813</v>
      </c>
    </row>
    <row r="400" spans="57:98" ht="14.25" customHeight="1">
      <c r="BE400" s="23">
        <f t="shared" si="168"/>
        <v>3.749999999999964</v>
      </c>
      <c r="BF400" s="37">
        <f t="shared" si="169"/>
        <v>2.5297890228687292</v>
      </c>
      <c r="BG400" s="37"/>
      <c r="BH400" s="37">
        <f t="shared" si="162"/>
        <v>2.4084463784955261</v>
      </c>
      <c r="BI400" s="37">
        <f t="shared" si="170"/>
        <v>14.06249999999973</v>
      </c>
      <c r="BJ400" s="37">
        <f t="shared" si="171"/>
        <v>14.06249999999973</v>
      </c>
      <c r="BK400" s="56">
        <f t="shared" si="172"/>
        <v>197.75390624999241</v>
      </c>
      <c r="BL400" s="37">
        <f t="shared" si="173"/>
        <v>5.8006139580882152</v>
      </c>
      <c r="BM400" s="37">
        <f t="shared" si="163"/>
        <v>9.0316739193581359</v>
      </c>
      <c r="BN400" s="37">
        <f t="shared" si="174"/>
        <v>33.868777197592685</v>
      </c>
      <c r="BO400" s="38">
        <f t="shared" si="175"/>
        <v>52.734374999998479</v>
      </c>
      <c r="CF400" s="39">
        <f t="shared" si="167"/>
        <v>3.749999999999964</v>
      </c>
      <c r="CG400" s="40">
        <f t="shared" si="176"/>
        <v>2.4084463784954848</v>
      </c>
      <c r="CH400" s="40">
        <f t="shared" si="177"/>
        <v>2.4807179532485932</v>
      </c>
      <c r="CI400" s="40">
        <f t="shared" si="178"/>
        <v>14.06249999999973</v>
      </c>
      <c r="CJ400" s="40">
        <f t="shared" si="179"/>
        <v>14.06249999999973</v>
      </c>
      <c r="CK400" s="40">
        <f t="shared" si="180"/>
        <v>197.75390624999241</v>
      </c>
      <c r="CL400" s="40">
        <f t="shared" si="181"/>
        <v>6.1539615635698892</v>
      </c>
      <c r="CM400" s="40">
        <f t="shared" si="182"/>
        <v>9.3026923246821358</v>
      </c>
      <c r="CN400" s="40">
        <f t="shared" si="183"/>
        <v>34.885096217557674</v>
      </c>
      <c r="CO400" s="41">
        <f t="shared" si="184"/>
        <v>52.734374999998479</v>
      </c>
      <c r="CQ400" s="96">
        <f t="shared" si="164"/>
        <v>3.749999999999964</v>
      </c>
      <c r="CR400" s="72">
        <f t="shared" si="165"/>
        <v>2.4807179532485519</v>
      </c>
      <c r="CS400" s="8"/>
      <c r="CT400" s="72">
        <f t="shared" si="166"/>
        <v>2.4084463784954848</v>
      </c>
    </row>
    <row r="401" spans="57:98" ht="14.25" customHeight="1">
      <c r="BE401" s="23">
        <f t="shared" si="168"/>
        <v>3.7599999999999638</v>
      </c>
      <c r="BF401" s="37">
        <f t="shared" si="169"/>
        <v>2.5355425823086195</v>
      </c>
      <c r="BG401" s="37"/>
      <c r="BH401" s="37">
        <f t="shared" si="162"/>
        <v>2.4139239654686682</v>
      </c>
      <c r="BI401" s="37">
        <f t="shared" si="170"/>
        <v>14.137599999999727</v>
      </c>
      <c r="BJ401" s="37">
        <f t="shared" si="171"/>
        <v>14.137599999999727</v>
      </c>
      <c r="BK401" s="56">
        <f t="shared" si="172"/>
        <v>199.87173375999228</v>
      </c>
      <c r="BL401" s="37">
        <f t="shared" si="173"/>
        <v>5.8270289110639801</v>
      </c>
      <c r="BM401" s="37">
        <f t="shared" si="163"/>
        <v>9.0763541101621055</v>
      </c>
      <c r="BN401" s="37">
        <f t="shared" si="174"/>
        <v>34.127091454209186</v>
      </c>
      <c r="BO401" s="38">
        <f t="shared" si="175"/>
        <v>53.157375999998465</v>
      </c>
      <c r="CF401" s="39">
        <f t="shared" si="167"/>
        <v>3.7599999999999638</v>
      </c>
      <c r="CG401" s="40">
        <f t="shared" si="176"/>
        <v>2.4139239654686264</v>
      </c>
      <c r="CH401" s="40">
        <f t="shared" si="177"/>
        <v>2.486359909185865</v>
      </c>
      <c r="CI401" s="40">
        <f t="shared" si="178"/>
        <v>14.137599999999727</v>
      </c>
      <c r="CJ401" s="40">
        <f t="shared" si="179"/>
        <v>14.137599999999727</v>
      </c>
      <c r="CK401" s="40">
        <f t="shared" si="180"/>
        <v>199.87173375999228</v>
      </c>
      <c r="CL401" s="40">
        <f t="shared" si="181"/>
        <v>6.1819855980067429</v>
      </c>
      <c r="CM401" s="40">
        <f t="shared" si="182"/>
        <v>9.348713258538762</v>
      </c>
      <c r="CN401" s="40">
        <f t="shared" si="183"/>
        <v>35.15116185210541</v>
      </c>
      <c r="CO401" s="41">
        <f t="shared" si="184"/>
        <v>53.157375999998465</v>
      </c>
      <c r="CQ401" s="96">
        <f t="shared" si="164"/>
        <v>3.7599999999999638</v>
      </c>
      <c r="CR401" s="72">
        <f t="shared" si="165"/>
        <v>2.4863599091858228</v>
      </c>
      <c r="CS401" s="8"/>
      <c r="CT401" s="72">
        <f t="shared" si="166"/>
        <v>2.4139239654686264</v>
      </c>
    </row>
    <row r="402" spans="57:98" ht="14.25" customHeight="1">
      <c r="BE402" s="23">
        <f t="shared" si="168"/>
        <v>3.7699999999999636</v>
      </c>
      <c r="BF402" s="37">
        <f t="shared" si="169"/>
        <v>2.5412942274992893</v>
      </c>
      <c r="BG402" s="37"/>
      <c r="BH402" s="37">
        <f t="shared" si="162"/>
        <v>2.4193997300105474</v>
      </c>
      <c r="BI402" s="37">
        <f t="shared" si="170"/>
        <v>14.212899999999726</v>
      </c>
      <c r="BJ402" s="37">
        <f t="shared" si="171"/>
        <v>14.212899999999726</v>
      </c>
      <c r="BK402" s="56">
        <f t="shared" si="172"/>
        <v>202.0065264099922</v>
      </c>
      <c r="BL402" s="37">
        <f t="shared" si="173"/>
        <v>5.8534950535751094</v>
      </c>
      <c r="BM402" s="37">
        <f t="shared" si="163"/>
        <v>9.1211369821396762</v>
      </c>
      <c r="BN402" s="37">
        <f t="shared" si="174"/>
        <v>34.386686422666244</v>
      </c>
      <c r="BO402" s="38">
        <f t="shared" si="175"/>
        <v>53.582632999998452</v>
      </c>
      <c r="CF402" s="39">
        <f t="shared" si="167"/>
        <v>3.7699999999999636</v>
      </c>
      <c r="CG402" s="40">
        <f t="shared" si="176"/>
        <v>2.4193997300105052</v>
      </c>
      <c r="CH402" s="40">
        <f t="shared" si="177"/>
        <v>2.4919999880051771</v>
      </c>
      <c r="CI402" s="40">
        <f t="shared" si="178"/>
        <v>14.212899999999726</v>
      </c>
      <c r="CJ402" s="40">
        <f t="shared" si="179"/>
        <v>14.212899999999726</v>
      </c>
      <c r="CK402" s="40">
        <f t="shared" si="180"/>
        <v>202.0065264099922</v>
      </c>
      <c r="CL402" s="40">
        <f t="shared" si="181"/>
        <v>6.2100639402178031</v>
      </c>
      <c r="CM402" s="40">
        <f t="shared" si="182"/>
        <v>9.3948399547794263</v>
      </c>
      <c r="CN402" s="40">
        <f t="shared" si="183"/>
        <v>35.418546629518097</v>
      </c>
      <c r="CO402" s="41">
        <f t="shared" si="184"/>
        <v>53.582632999998452</v>
      </c>
      <c r="CQ402" s="96">
        <f t="shared" si="164"/>
        <v>3.7699999999999636</v>
      </c>
      <c r="CR402" s="72">
        <f t="shared" si="165"/>
        <v>2.4919999880051349</v>
      </c>
      <c r="CS402" s="8"/>
      <c r="CT402" s="72">
        <f t="shared" si="166"/>
        <v>2.4193997300105052</v>
      </c>
    </row>
    <row r="403" spans="57:98" ht="14.25" customHeight="1">
      <c r="BE403" s="23">
        <f t="shared" si="168"/>
        <v>3.7799999999999634</v>
      </c>
      <c r="BF403" s="37">
        <f t="shared" si="169"/>
        <v>2.5470439584407392</v>
      </c>
      <c r="BG403" s="37"/>
      <c r="BH403" s="37">
        <f t="shared" si="162"/>
        <v>2.4248736721211643</v>
      </c>
      <c r="BI403" s="37">
        <f t="shared" si="170"/>
        <v>14.288399999999724</v>
      </c>
      <c r="BJ403" s="37">
        <f t="shared" si="171"/>
        <v>14.288399999999724</v>
      </c>
      <c r="BK403" s="56">
        <f t="shared" si="172"/>
        <v>204.15837455999213</v>
      </c>
      <c r="BL403" s="37">
        <f t="shared" si="173"/>
        <v>5.8800123257463799</v>
      </c>
      <c r="BM403" s="37">
        <f t="shared" si="163"/>
        <v>9.1660224806179116</v>
      </c>
      <c r="BN403" s="37">
        <f t="shared" si="174"/>
        <v>34.647564976735374</v>
      </c>
      <c r="BO403" s="38">
        <f t="shared" si="175"/>
        <v>54.010151999998435</v>
      </c>
      <c r="CF403" s="39">
        <f t="shared" si="167"/>
        <v>3.7799999999999634</v>
      </c>
      <c r="CG403" s="40">
        <f t="shared" si="176"/>
        <v>2.424873672121123</v>
      </c>
      <c r="CH403" s="40">
        <f t="shared" si="177"/>
        <v>2.4976381897065307</v>
      </c>
      <c r="CI403" s="40">
        <f t="shared" si="178"/>
        <v>14.288399999999724</v>
      </c>
      <c r="CJ403" s="40">
        <f t="shared" si="179"/>
        <v>14.288399999999724</v>
      </c>
      <c r="CK403" s="40">
        <f t="shared" si="180"/>
        <v>204.15837455999213</v>
      </c>
      <c r="CL403" s="40">
        <f t="shared" si="181"/>
        <v>6.2381965266805164</v>
      </c>
      <c r="CM403" s="40">
        <f t="shared" si="182"/>
        <v>9.4410723570905954</v>
      </c>
      <c r="CN403" s="40">
        <f t="shared" si="183"/>
        <v>35.687253509802105</v>
      </c>
      <c r="CO403" s="41">
        <f t="shared" si="184"/>
        <v>54.010151999998435</v>
      </c>
      <c r="CQ403" s="96">
        <f t="shared" si="164"/>
        <v>3.7799999999999634</v>
      </c>
      <c r="CR403" s="72">
        <f t="shared" si="165"/>
        <v>2.4976381897064881</v>
      </c>
      <c r="CS403" s="8"/>
      <c r="CT403" s="72">
        <f t="shared" si="166"/>
        <v>2.424873672121123</v>
      </c>
    </row>
    <row r="404" spans="57:98" ht="14.25" customHeight="1">
      <c r="BE404" s="23">
        <f t="shared" si="168"/>
        <v>3.7899999999999632</v>
      </c>
      <c r="BF404" s="37">
        <f t="shared" si="169"/>
        <v>2.552791775132969</v>
      </c>
      <c r="BG404" s="37"/>
      <c r="BH404" s="37">
        <f t="shared" si="162"/>
        <v>2.4303457918005198</v>
      </c>
      <c r="BI404" s="37">
        <f t="shared" si="170"/>
        <v>14.364099999999722</v>
      </c>
      <c r="BJ404" s="37">
        <f t="shared" si="171"/>
        <v>14.364099999999722</v>
      </c>
      <c r="BK404" s="56">
        <f t="shared" si="172"/>
        <v>206.32736880999201</v>
      </c>
      <c r="BL404" s="37">
        <f t="shared" si="173"/>
        <v>5.9065806677224959</v>
      </c>
      <c r="BM404" s="37">
        <f t="shared" si="163"/>
        <v>9.2110105509238807</v>
      </c>
      <c r="BN404" s="37">
        <f t="shared" si="174"/>
        <v>34.909729988001168</v>
      </c>
      <c r="BO404" s="38">
        <f t="shared" si="175"/>
        <v>54.439938999998418</v>
      </c>
      <c r="CF404" s="39">
        <f t="shared" si="167"/>
        <v>3.7899999999999632</v>
      </c>
      <c r="CG404" s="40">
        <f t="shared" si="176"/>
        <v>2.4303457918004785</v>
      </c>
      <c r="CH404" s="40">
        <f t="shared" si="177"/>
        <v>2.5032745142899255</v>
      </c>
      <c r="CI404" s="40">
        <f t="shared" si="178"/>
        <v>14.364099999999722</v>
      </c>
      <c r="CJ404" s="40">
        <f t="shared" si="179"/>
        <v>14.364099999999722</v>
      </c>
      <c r="CK404" s="40">
        <f t="shared" si="180"/>
        <v>206.32736880999201</v>
      </c>
      <c r="CL404" s="40">
        <f t="shared" si="181"/>
        <v>6.2663832938934627</v>
      </c>
      <c r="CM404" s="40">
        <f t="shared" si="182"/>
        <v>9.4874104091587252</v>
      </c>
      <c r="CN404" s="40">
        <f t="shared" si="183"/>
        <v>35.957285450711225</v>
      </c>
      <c r="CO404" s="41">
        <f t="shared" si="184"/>
        <v>54.439938999998418</v>
      </c>
      <c r="CQ404" s="96">
        <f t="shared" si="164"/>
        <v>3.7899999999999632</v>
      </c>
      <c r="CR404" s="72">
        <f t="shared" si="165"/>
        <v>2.5032745142898825</v>
      </c>
      <c r="CS404" s="8"/>
      <c r="CT404" s="72">
        <f t="shared" si="166"/>
        <v>2.4303457918004785</v>
      </c>
    </row>
    <row r="405" spans="57:98" ht="14.25" customHeight="1">
      <c r="BE405" s="23">
        <f t="shared" si="168"/>
        <v>3.799999999999963</v>
      </c>
      <c r="BF405" s="37">
        <f t="shared" si="169"/>
        <v>2.5585376775759787</v>
      </c>
      <c r="BG405" s="37"/>
      <c r="BH405" s="37">
        <f t="shared" si="162"/>
        <v>2.4358160890486129</v>
      </c>
      <c r="BI405" s="37">
        <f t="shared" si="170"/>
        <v>14.439999999999719</v>
      </c>
      <c r="BJ405" s="37">
        <f t="shared" si="171"/>
        <v>14.439999999999719</v>
      </c>
      <c r="BK405" s="56">
        <f t="shared" si="172"/>
        <v>208.51359999999187</v>
      </c>
      <c r="BL405" s="37">
        <f t="shared" si="173"/>
        <v>5.9332000196680799</v>
      </c>
      <c r="BM405" s="37">
        <f t="shared" si="163"/>
        <v>9.2561011383846381</v>
      </c>
      <c r="BN405" s="37">
        <f t="shared" si="174"/>
        <v>35.173184325861286</v>
      </c>
      <c r="BO405" s="38">
        <f t="shared" si="175"/>
        <v>54.871999999998394</v>
      </c>
      <c r="CF405" s="39">
        <f t="shared" si="167"/>
        <v>3.799999999999963</v>
      </c>
      <c r="CG405" s="40">
        <f t="shared" si="176"/>
        <v>2.4358160890485721</v>
      </c>
      <c r="CH405" s="40">
        <f t="shared" si="177"/>
        <v>2.5089089617553615</v>
      </c>
      <c r="CI405" s="40">
        <f t="shared" si="178"/>
        <v>14.439999999999719</v>
      </c>
      <c r="CJ405" s="40">
        <f t="shared" si="179"/>
        <v>14.439999999999719</v>
      </c>
      <c r="CK405" s="40">
        <f t="shared" si="180"/>
        <v>208.51359999999187</v>
      </c>
      <c r="CL405" s="40">
        <f t="shared" si="181"/>
        <v>6.2946241783763659</v>
      </c>
      <c r="CM405" s="40">
        <f t="shared" si="182"/>
        <v>9.5338540546702806</v>
      </c>
      <c r="CN405" s="40">
        <f t="shared" si="183"/>
        <v>36.228645407746711</v>
      </c>
      <c r="CO405" s="41">
        <f t="shared" si="184"/>
        <v>54.871999999998394</v>
      </c>
      <c r="CQ405" s="96">
        <f t="shared" si="164"/>
        <v>3.799999999999963</v>
      </c>
      <c r="CR405" s="72">
        <f t="shared" si="165"/>
        <v>2.508908961755318</v>
      </c>
      <c r="CS405" s="8"/>
      <c r="CT405" s="72">
        <f t="shared" si="166"/>
        <v>2.4358160890485721</v>
      </c>
    </row>
    <row r="406" spans="57:98" ht="14.25" customHeight="1">
      <c r="BE406" s="23">
        <f t="shared" si="168"/>
        <v>3.8099999999999627</v>
      </c>
      <c r="BF406" s="37">
        <f t="shared" si="169"/>
        <v>2.5642816657697685</v>
      </c>
      <c r="BG406" s="37"/>
      <c r="BH406" s="37">
        <f t="shared" si="162"/>
        <v>2.4412845638654446</v>
      </c>
      <c r="BI406" s="37">
        <f t="shared" si="170"/>
        <v>14.516099999999716</v>
      </c>
      <c r="BJ406" s="37">
        <f t="shared" si="171"/>
        <v>14.516099999999716</v>
      </c>
      <c r="BK406" s="56">
        <f t="shared" si="172"/>
        <v>210.71715920999173</v>
      </c>
      <c r="BL406" s="37">
        <f t="shared" si="173"/>
        <v>5.9598703217676938</v>
      </c>
      <c r="BM406" s="37">
        <f t="shared" si="163"/>
        <v>9.3012941883272529</v>
      </c>
      <c r="BN406" s="37">
        <f t="shared" si="174"/>
        <v>35.437930857526489</v>
      </c>
      <c r="BO406" s="38">
        <f t="shared" si="175"/>
        <v>55.306340999998376</v>
      </c>
      <c r="CF406" s="39">
        <f t="shared" si="167"/>
        <v>3.8099999999999627</v>
      </c>
      <c r="CG406" s="40">
        <f t="shared" si="176"/>
        <v>2.4412845638654033</v>
      </c>
      <c r="CH406" s="40">
        <f t="shared" si="177"/>
        <v>2.5145415321028382</v>
      </c>
      <c r="CI406" s="40">
        <f t="shared" si="178"/>
        <v>14.516099999999716</v>
      </c>
      <c r="CJ406" s="40">
        <f t="shared" si="179"/>
        <v>14.516099999999716</v>
      </c>
      <c r="CK406" s="40">
        <f t="shared" si="180"/>
        <v>210.71715920999173</v>
      </c>
      <c r="CL406" s="40">
        <f t="shared" si="181"/>
        <v>6.3229191166700884</v>
      </c>
      <c r="CM406" s="40">
        <f t="shared" si="182"/>
        <v>9.5804032373117192</v>
      </c>
      <c r="CN406" s="40">
        <f t="shared" si="183"/>
        <v>36.501336334157294</v>
      </c>
      <c r="CO406" s="41">
        <f t="shared" si="184"/>
        <v>55.306340999998376</v>
      </c>
      <c r="CQ406" s="96">
        <f t="shared" si="164"/>
        <v>3.8099999999999627</v>
      </c>
      <c r="CR406" s="72">
        <f t="shared" si="165"/>
        <v>2.5145415321027946</v>
      </c>
      <c r="CS406" s="8"/>
      <c r="CT406" s="72">
        <f t="shared" si="166"/>
        <v>2.4412845638654033</v>
      </c>
    </row>
    <row r="407" spans="57:98" ht="14.25" customHeight="1">
      <c r="BE407" s="23">
        <f t="shared" si="168"/>
        <v>3.8199999999999625</v>
      </c>
      <c r="BF407" s="37">
        <f t="shared" si="169"/>
        <v>2.5700237397143382</v>
      </c>
      <c r="BG407" s="37"/>
      <c r="BH407" s="37">
        <f t="shared" si="162"/>
        <v>2.4467512162510139</v>
      </c>
      <c r="BI407" s="37">
        <f t="shared" si="170"/>
        <v>14.592399999999714</v>
      </c>
      <c r="BJ407" s="37">
        <f t="shared" si="171"/>
        <v>14.592399999999714</v>
      </c>
      <c r="BK407" s="56">
        <f t="shared" si="172"/>
        <v>212.93813775999163</v>
      </c>
      <c r="BL407" s="37">
        <f t="shared" si="173"/>
        <v>5.9865915142258155</v>
      </c>
      <c r="BM407" s="37">
        <f t="shared" si="163"/>
        <v>9.3465896460787814</v>
      </c>
      <c r="BN407" s="37">
        <f t="shared" si="174"/>
        <v>35.703972448020593</v>
      </c>
      <c r="BO407" s="38">
        <f t="shared" si="175"/>
        <v>55.742967999998356</v>
      </c>
      <c r="CF407" s="39">
        <f t="shared" si="167"/>
        <v>3.8199999999999625</v>
      </c>
      <c r="CG407" s="40">
        <f t="shared" si="176"/>
        <v>2.446751216250973</v>
      </c>
      <c r="CH407" s="40">
        <f t="shared" si="177"/>
        <v>2.5201722253323564</v>
      </c>
      <c r="CI407" s="40">
        <f t="shared" si="178"/>
        <v>14.592399999999714</v>
      </c>
      <c r="CJ407" s="40">
        <f t="shared" si="179"/>
        <v>14.592399999999714</v>
      </c>
      <c r="CK407" s="40">
        <f t="shared" si="180"/>
        <v>212.93813775999163</v>
      </c>
      <c r="CL407" s="40">
        <f t="shared" si="181"/>
        <v>6.3512680453366412</v>
      </c>
      <c r="CM407" s="40">
        <f t="shared" si="182"/>
        <v>9.6270579007695076</v>
      </c>
      <c r="CN407" s="40">
        <f t="shared" si="183"/>
        <v>36.775361180939157</v>
      </c>
      <c r="CO407" s="41">
        <f t="shared" si="184"/>
        <v>55.742967999998356</v>
      </c>
      <c r="CQ407" s="96">
        <f t="shared" si="164"/>
        <v>3.8199999999999625</v>
      </c>
      <c r="CR407" s="72">
        <f t="shared" si="165"/>
        <v>2.5201722253323124</v>
      </c>
      <c r="CS407" s="8"/>
      <c r="CT407" s="72">
        <f t="shared" si="166"/>
        <v>2.446751216250973</v>
      </c>
    </row>
    <row r="408" spans="57:98" ht="14.25" customHeight="1">
      <c r="BE408" s="23">
        <f t="shared" si="168"/>
        <v>3.8299999999999623</v>
      </c>
      <c r="BF408" s="37">
        <f t="shared" si="169"/>
        <v>2.5757638994096883</v>
      </c>
      <c r="BG408" s="37"/>
      <c r="BH408" s="37">
        <f t="shared" si="162"/>
        <v>2.4522160462053213</v>
      </c>
      <c r="BI408" s="37">
        <f t="shared" si="170"/>
        <v>14.668899999999711</v>
      </c>
      <c r="BJ408" s="37">
        <f t="shared" si="171"/>
        <v>14.668899999999711</v>
      </c>
      <c r="BK408" s="56">
        <f t="shared" si="172"/>
        <v>215.17662720999152</v>
      </c>
      <c r="BL408" s="37">
        <f t="shared" si="173"/>
        <v>6.0133635372668586</v>
      </c>
      <c r="BM408" s="37">
        <f t="shared" si="163"/>
        <v>9.3919874569662873</v>
      </c>
      <c r="BN408" s="37">
        <f t="shared" si="174"/>
        <v>35.971311960180529</v>
      </c>
      <c r="BO408" s="38">
        <f t="shared" si="175"/>
        <v>56.181886999998341</v>
      </c>
      <c r="CF408" s="39">
        <f t="shared" si="167"/>
        <v>3.8299999999999623</v>
      </c>
      <c r="CG408" s="40">
        <f t="shared" si="176"/>
        <v>2.4522160462052804</v>
      </c>
      <c r="CH408" s="40">
        <f t="shared" si="177"/>
        <v>2.5258010414439149</v>
      </c>
      <c r="CI408" s="40">
        <f t="shared" si="178"/>
        <v>14.668899999999711</v>
      </c>
      <c r="CJ408" s="40">
        <f t="shared" si="179"/>
        <v>14.668899999999711</v>
      </c>
      <c r="CK408" s="40">
        <f t="shared" si="180"/>
        <v>215.17662720999152</v>
      </c>
      <c r="CL408" s="40">
        <f t="shared" si="181"/>
        <v>6.379670900959165</v>
      </c>
      <c r="CM408" s="40">
        <f t="shared" si="182"/>
        <v>9.6738179887300983</v>
      </c>
      <c r="CN408" s="40">
        <f t="shared" si="183"/>
        <v>37.050722896835914</v>
      </c>
      <c r="CO408" s="41">
        <f t="shared" si="184"/>
        <v>56.181886999998341</v>
      </c>
      <c r="CQ408" s="96">
        <f t="shared" si="164"/>
        <v>3.8299999999999623</v>
      </c>
      <c r="CR408" s="72">
        <f t="shared" si="165"/>
        <v>2.525801041443871</v>
      </c>
      <c r="CS408" s="8"/>
      <c r="CT408" s="72">
        <f t="shared" si="166"/>
        <v>2.4522160462052804</v>
      </c>
    </row>
    <row r="409" spans="57:98" ht="14.25" customHeight="1">
      <c r="BE409" s="23">
        <f t="shared" si="168"/>
        <v>3.8399999999999621</v>
      </c>
      <c r="BF409" s="37">
        <f t="shared" si="169"/>
        <v>2.5815021448558184</v>
      </c>
      <c r="BG409" s="37"/>
      <c r="BH409" s="37">
        <f t="shared" si="162"/>
        <v>2.4576790537283673</v>
      </c>
      <c r="BI409" s="37">
        <f t="shared" si="170"/>
        <v>14.745599999999708</v>
      </c>
      <c r="BJ409" s="37">
        <f t="shared" si="171"/>
        <v>14.745599999999708</v>
      </c>
      <c r="BK409" s="56">
        <f t="shared" si="172"/>
        <v>217.43271935999141</v>
      </c>
      <c r="BL409" s="37">
        <f t="shared" si="173"/>
        <v>6.0401863311351631</v>
      </c>
      <c r="BM409" s="37">
        <f t="shared" si="163"/>
        <v>9.4374875663168378</v>
      </c>
      <c r="BN409" s="37">
        <f t="shared" si="174"/>
        <v>36.239952254656295</v>
      </c>
      <c r="BO409" s="38">
        <f t="shared" si="175"/>
        <v>56.623103999998321</v>
      </c>
      <c r="CF409" s="39">
        <f t="shared" si="167"/>
        <v>3.8399999999999621</v>
      </c>
      <c r="CG409" s="40">
        <f t="shared" si="176"/>
        <v>2.457679053728326</v>
      </c>
      <c r="CH409" s="40">
        <f t="shared" si="177"/>
        <v>2.531427980437515</v>
      </c>
      <c r="CI409" s="40">
        <f t="shared" si="178"/>
        <v>14.745599999999708</v>
      </c>
      <c r="CJ409" s="40">
        <f t="shared" si="179"/>
        <v>14.745599999999708</v>
      </c>
      <c r="CK409" s="40">
        <f t="shared" si="180"/>
        <v>217.43271935999141</v>
      </c>
      <c r="CL409" s="40">
        <f t="shared" si="181"/>
        <v>6.4081276201419559</v>
      </c>
      <c r="CM409" s="40">
        <f t="shared" si="182"/>
        <v>9.7206834448799615</v>
      </c>
      <c r="CN409" s="40">
        <f t="shared" si="183"/>
        <v>37.327424428338681</v>
      </c>
      <c r="CO409" s="41">
        <f t="shared" si="184"/>
        <v>56.623103999998321</v>
      </c>
      <c r="CQ409" s="96">
        <f t="shared" si="164"/>
        <v>3.8399999999999621</v>
      </c>
      <c r="CR409" s="72">
        <f t="shared" si="165"/>
        <v>2.5314279804374711</v>
      </c>
      <c r="CS409" s="8"/>
      <c r="CT409" s="72">
        <f t="shared" si="166"/>
        <v>2.457679053728326</v>
      </c>
    </row>
    <row r="410" spans="57:98" ht="14.25" customHeight="1">
      <c r="BE410" s="23">
        <f t="shared" si="168"/>
        <v>3.8499999999999619</v>
      </c>
      <c r="BF410" s="37">
        <f t="shared" si="169"/>
        <v>2.5872384760527281</v>
      </c>
      <c r="BG410" s="37"/>
      <c r="BH410" s="37">
        <f t="shared" si="162"/>
        <v>2.4631402388201509</v>
      </c>
      <c r="BI410" s="37">
        <f t="shared" si="170"/>
        <v>14.822499999999707</v>
      </c>
      <c r="BJ410" s="37">
        <f t="shared" si="171"/>
        <v>14.822499999999707</v>
      </c>
      <c r="BK410" s="56">
        <f t="shared" si="172"/>
        <v>219.70650624999129</v>
      </c>
      <c r="BL410" s="37">
        <f t="shared" si="173"/>
        <v>6.0670598360949901</v>
      </c>
      <c r="BM410" s="37">
        <f t="shared" si="163"/>
        <v>9.4830899194574876</v>
      </c>
      <c r="BN410" s="37">
        <f t="shared" si="174"/>
        <v>36.509896189910961</v>
      </c>
      <c r="BO410" s="38">
        <f t="shared" si="175"/>
        <v>57.066624999998304</v>
      </c>
      <c r="CF410" s="39">
        <f t="shared" si="167"/>
        <v>3.8499999999999619</v>
      </c>
      <c r="CG410" s="40">
        <f t="shared" si="176"/>
        <v>2.4631402388201096</v>
      </c>
      <c r="CH410" s="40">
        <f t="shared" si="177"/>
        <v>2.5370530423131563</v>
      </c>
      <c r="CI410" s="40">
        <f t="shared" si="178"/>
        <v>14.822499999999707</v>
      </c>
      <c r="CJ410" s="40">
        <f t="shared" si="179"/>
        <v>14.822499999999707</v>
      </c>
      <c r="CK410" s="40">
        <f t="shared" si="180"/>
        <v>219.70650624999129</v>
      </c>
      <c r="CL410" s="40">
        <f t="shared" si="181"/>
        <v>6.4366381395104417</v>
      </c>
      <c r="CM410" s="40">
        <f t="shared" si="182"/>
        <v>9.7676542129055548</v>
      </c>
      <c r="CN410" s="40">
        <f t="shared" si="183"/>
        <v>37.605468719686016</v>
      </c>
      <c r="CO410" s="41">
        <f t="shared" si="184"/>
        <v>57.066624999998304</v>
      </c>
      <c r="CQ410" s="96">
        <f t="shared" si="164"/>
        <v>3.8499999999999619</v>
      </c>
      <c r="CR410" s="72">
        <f t="shared" si="165"/>
        <v>2.5370530423131123</v>
      </c>
      <c r="CS410" s="8"/>
      <c r="CT410" s="72">
        <f t="shared" si="166"/>
        <v>2.4631402388201096</v>
      </c>
    </row>
    <row r="411" spans="57:98" ht="14.25" customHeight="1">
      <c r="BE411" s="23">
        <f t="shared" si="168"/>
        <v>3.8599999999999617</v>
      </c>
      <c r="BF411" s="37">
        <f t="shared" si="169"/>
        <v>2.5929728930004181</v>
      </c>
      <c r="BG411" s="37"/>
      <c r="BH411" s="37">
        <f t="shared" ref="BH411:BH474" si="185">$I$7+$I$8*BE411-$I$9*BE411*BE411+(BF411/$BC$8)*$BC$9</f>
        <v>2.4685996014806726</v>
      </c>
      <c r="BI411" s="37">
        <f t="shared" si="170"/>
        <v>14.899599999999705</v>
      </c>
      <c r="BJ411" s="37">
        <f t="shared" si="171"/>
        <v>14.899599999999705</v>
      </c>
      <c r="BK411" s="56">
        <f t="shared" si="172"/>
        <v>221.99808015999119</v>
      </c>
      <c r="BL411" s="37">
        <f t="shared" si="173"/>
        <v>6.0939839924305357</v>
      </c>
      <c r="BM411" s="37">
        <f t="shared" ref="BM411:BM474" si="186">BE411*BH411</f>
        <v>9.528794461715302</v>
      </c>
      <c r="BN411" s="37">
        <f t="shared" si="174"/>
        <v>36.781146622220703</v>
      </c>
      <c r="BO411" s="38">
        <f t="shared" si="175"/>
        <v>57.512455999998288</v>
      </c>
      <c r="CF411" s="39">
        <f t="shared" si="167"/>
        <v>3.8599999999999617</v>
      </c>
      <c r="CG411" s="40">
        <f t="shared" si="176"/>
        <v>2.4685996014806313</v>
      </c>
      <c r="CH411" s="40">
        <f t="shared" si="177"/>
        <v>2.5426762270708387</v>
      </c>
      <c r="CI411" s="40">
        <f t="shared" si="178"/>
        <v>14.899599999999705</v>
      </c>
      <c r="CJ411" s="40">
        <f t="shared" si="179"/>
        <v>14.899599999999705</v>
      </c>
      <c r="CK411" s="40">
        <f t="shared" si="180"/>
        <v>221.99808015999119</v>
      </c>
      <c r="CL411" s="40">
        <f t="shared" si="181"/>
        <v>6.465202395711195</v>
      </c>
      <c r="CM411" s="40">
        <f t="shared" si="182"/>
        <v>9.8147302364933395</v>
      </c>
      <c r="CN411" s="40">
        <f t="shared" si="183"/>
        <v>37.884858712863917</v>
      </c>
      <c r="CO411" s="41">
        <f t="shared" si="184"/>
        <v>57.512455999998288</v>
      </c>
      <c r="CQ411" s="96">
        <f t="shared" si="164"/>
        <v>3.8599999999999617</v>
      </c>
      <c r="CR411" s="72">
        <f t="shared" si="165"/>
        <v>2.5426762270707943</v>
      </c>
      <c r="CS411" s="8"/>
      <c r="CT411" s="72">
        <f t="shared" si="166"/>
        <v>2.4685996014806313</v>
      </c>
    </row>
    <row r="412" spans="57:98" ht="14.25" customHeight="1">
      <c r="BE412" s="23">
        <f t="shared" si="168"/>
        <v>3.8699999999999615</v>
      </c>
      <c r="BF412" s="37">
        <f t="shared" si="169"/>
        <v>2.5987053956988877</v>
      </c>
      <c r="BG412" s="37"/>
      <c r="BH412" s="37">
        <f t="shared" si="185"/>
        <v>2.474057141709932</v>
      </c>
      <c r="BI412" s="37">
        <f t="shared" si="170"/>
        <v>14.976899999999702</v>
      </c>
      <c r="BJ412" s="37">
        <f t="shared" si="171"/>
        <v>14.976899999999702</v>
      </c>
      <c r="BK412" s="56">
        <f t="shared" si="172"/>
        <v>224.30753360999108</v>
      </c>
      <c r="BL412" s="37">
        <f t="shared" si="173"/>
        <v>6.1209587404459187</v>
      </c>
      <c r="BM412" s="37">
        <f t="shared" si="186"/>
        <v>9.5746011384173411</v>
      </c>
      <c r="BN412" s="37">
        <f t="shared" si="174"/>
        <v>37.053706405674745</v>
      </c>
      <c r="BO412" s="38">
        <f t="shared" si="175"/>
        <v>57.960602999998272</v>
      </c>
      <c r="CF412" s="39">
        <f t="shared" si="167"/>
        <v>3.8699999999999615</v>
      </c>
      <c r="CG412" s="40">
        <f t="shared" si="176"/>
        <v>2.4740571417098915</v>
      </c>
      <c r="CH412" s="40">
        <f t="shared" si="177"/>
        <v>2.5482975347105628</v>
      </c>
      <c r="CI412" s="40">
        <f t="shared" si="178"/>
        <v>14.976899999999702</v>
      </c>
      <c r="CJ412" s="40">
        <f t="shared" si="179"/>
        <v>14.976899999999702</v>
      </c>
      <c r="CK412" s="40">
        <f t="shared" si="180"/>
        <v>224.30753360999108</v>
      </c>
      <c r="CL412" s="40">
        <f t="shared" si="181"/>
        <v>6.4938203254119315</v>
      </c>
      <c r="CM412" s="40">
        <f t="shared" si="182"/>
        <v>9.8619114593297805</v>
      </c>
      <c r="CN412" s="40">
        <f t="shared" si="183"/>
        <v>38.165597347605868</v>
      </c>
      <c r="CO412" s="41">
        <f t="shared" si="184"/>
        <v>57.960602999998272</v>
      </c>
      <c r="CQ412" s="96">
        <f t="shared" ref="CQ412:CQ475" si="187">BE412</f>
        <v>3.8699999999999615</v>
      </c>
      <c r="CR412" s="72">
        <f t="shared" ref="CR412:CR475" si="188">$I$23+$I$24*CQ412-$I$25*CQ412^2</f>
        <v>2.5482975347105175</v>
      </c>
      <c r="CS412" s="8"/>
      <c r="CT412" s="72">
        <f t="shared" ref="CT412:CT475" si="189">$I$15+$I$16*CQ412-$I$17*CQ412^2</f>
        <v>2.4740571417098915</v>
      </c>
    </row>
    <row r="413" spans="57:98" ht="14.25" customHeight="1">
      <c r="BE413" s="23">
        <f t="shared" si="168"/>
        <v>3.8799999999999613</v>
      </c>
      <c r="BF413" s="37">
        <f t="shared" si="169"/>
        <v>2.6044359841481377</v>
      </c>
      <c r="BG413" s="37"/>
      <c r="BH413" s="37">
        <f t="shared" si="185"/>
        <v>2.4795128595079299</v>
      </c>
      <c r="BI413" s="37">
        <f t="shared" si="170"/>
        <v>15.054399999999699</v>
      </c>
      <c r="BJ413" s="37">
        <f t="shared" si="171"/>
        <v>15.054399999999699</v>
      </c>
      <c r="BK413" s="56">
        <f t="shared" si="172"/>
        <v>226.63495935999094</v>
      </c>
      <c r="BL413" s="37">
        <f t="shared" si="173"/>
        <v>6.1479840204651914</v>
      </c>
      <c r="BM413" s="37">
        <f t="shared" si="186"/>
        <v>9.620509894890672</v>
      </c>
      <c r="BN413" s="37">
        <f t="shared" si="174"/>
        <v>37.327578392175432</v>
      </c>
      <c r="BO413" s="38">
        <f t="shared" si="175"/>
        <v>58.411071999998249</v>
      </c>
      <c r="CF413" s="39">
        <f t="shared" ref="CF413:CF476" si="190">CF412+0.01</f>
        <v>3.8799999999999613</v>
      </c>
      <c r="CG413" s="40">
        <f t="shared" si="176"/>
        <v>2.4795128595078886</v>
      </c>
      <c r="CH413" s="40">
        <f t="shared" si="177"/>
        <v>2.5539169652323266</v>
      </c>
      <c r="CI413" s="40">
        <f t="shared" si="178"/>
        <v>15.054399999999699</v>
      </c>
      <c r="CJ413" s="40">
        <f t="shared" si="179"/>
        <v>15.054399999999699</v>
      </c>
      <c r="CK413" s="40">
        <f t="shared" si="180"/>
        <v>226.63495935999094</v>
      </c>
      <c r="CL413" s="40">
        <f t="shared" si="181"/>
        <v>6.5224918653014967</v>
      </c>
      <c r="CM413" s="40">
        <f t="shared" si="182"/>
        <v>9.9091978251013284</v>
      </c>
      <c r="CN413" s="40">
        <f t="shared" si="183"/>
        <v>38.447687561392769</v>
      </c>
      <c r="CO413" s="41">
        <f t="shared" si="184"/>
        <v>58.411071999998249</v>
      </c>
      <c r="CQ413" s="96">
        <f t="shared" si="187"/>
        <v>3.8799999999999613</v>
      </c>
      <c r="CR413" s="72">
        <f t="shared" si="188"/>
        <v>2.5539169652322822</v>
      </c>
      <c r="CS413" s="8"/>
      <c r="CT413" s="72">
        <f t="shared" si="189"/>
        <v>2.4795128595078886</v>
      </c>
    </row>
    <row r="414" spans="57:98" ht="14.25" customHeight="1">
      <c r="BE414" s="23">
        <f t="shared" ref="BE414:BE477" si="191">BE413+0.01</f>
        <v>3.889999999999961</v>
      </c>
      <c r="BF414" s="37">
        <f t="shared" si="169"/>
        <v>2.6101646583481677</v>
      </c>
      <c r="BG414" s="37"/>
      <c r="BH414" s="37">
        <f t="shared" si="185"/>
        <v>2.4849667548746655</v>
      </c>
      <c r="BI414" s="37">
        <f t="shared" si="170"/>
        <v>15.132099999999697</v>
      </c>
      <c r="BJ414" s="37">
        <f t="shared" si="171"/>
        <v>15.132099999999697</v>
      </c>
      <c r="BK414" s="56">
        <f t="shared" si="172"/>
        <v>228.98045040999085</v>
      </c>
      <c r="BL414" s="37">
        <f t="shared" si="173"/>
        <v>6.1750597728323253</v>
      </c>
      <c r="BM414" s="37">
        <f t="shared" si="186"/>
        <v>9.6665206764623512</v>
      </c>
      <c r="BN414" s="37">
        <f t="shared" si="174"/>
        <v>37.602765431438172</v>
      </c>
      <c r="BO414" s="38">
        <f t="shared" si="175"/>
        <v>58.863868999998232</v>
      </c>
      <c r="CF414" s="39">
        <f t="shared" si="190"/>
        <v>3.889999999999961</v>
      </c>
      <c r="CG414" s="40">
        <f t="shared" si="176"/>
        <v>2.4849667548746246</v>
      </c>
      <c r="CH414" s="40">
        <f t="shared" si="177"/>
        <v>2.5595345186361325</v>
      </c>
      <c r="CI414" s="40">
        <f t="shared" si="178"/>
        <v>15.132099999999697</v>
      </c>
      <c r="CJ414" s="40">
        <f t="shared" si="179"/>
        <v>15.132099999999697</v>
      </c>
      <c r="CK414" s="40">
        <f t="shared" si="180"/>
        <v>228.98045040999085</v>
      </c>
      <c r="CL414" s="40">
        <f t="shared" si="181"/>
        <v>6.5512169520898986</v>
      </c>
      <c r="CM414" s="40">
        <f t="shared" si="182"/>
        <v>9.9565892774944551</v>
      </c>
      <c r="CN414" s="40">
        <f t="shared" si="183"/>
        <v>38.731132289453043</v>
      </c>
      <c r="CO414" s="41">
        <f t="shared" si="184"/>
        <v>58.863868999998232</v>
      </c>
      <c r="CQ414" s="96">
        <f t="shared" si="187"/>
        <v>3.889999999999961</v>
      </c>
      <c r="CR414" s="72">
        <f t="shared" si="188"/>
        <v>2.5595345186360872</v>
      </c>
      <c r="CS414" s="8"/>
      <c r="CT414" s="72">
        <f t="shared" si="189"/>
        <v>2.4849667548746246</v>
      </c>
    </row>
    <row r="415" spans="57:98" ht="14.25" customHeight="1">
      <c r="BE415" s="23">
        <f t="shared" si="191"/>
        <v>3.8999999999999608</v>
      </c>
      <c r="BF415" s="37">
        <f t="shared" si="169"/>
        <v>2.6158914182989772</v>
      </c>
      <c r="BG415" s="37"/>
      <c r="BH415" s="37">
        <f t="shared" si="185"/>
        <v>2.4904188278101391</v>
      </c>
      <c r="BI415" s="37">
        <f t="shared" si="170"/>
        <v>15.209999999999695</v>
      </c>
      <c r="BJ415" s="37">
        <f t="shared" si="171"/>
        <v>15.209999999999695</v>
      </c>
      <c r="BK415" s="56">
        <f t="shared" si="172"/>
        <v>231.34409999999073</v>
      </c>
      <c r="BL415" s="37">
        <f t="shared" si="173"/>
        <v>6.202185937911227</v>
      </c>
      <c r="BM415" s="37">
        <f t="shared" si="186"/>
        <v>9.7126334284594442</v>
      </c>
      <c r="BN415" s="37">
        <f t="shared" si="174"/>
        <v>37.879270370991456</v>
      </c>
      <c r="BO415" s="38">
        <f t="shared" si="175"/>
        <v>59.318999999998219</v>
      </c>
      <c r="CF415" s="39">
        <f t="shared" si="190"/>
        <v>3.8999999999999608</v>
      </c>
      <c r="CG415" s="40">
        <f t="shared" si="176"/>
        <v>2.4904188278100987</v>
      </c>
      <c r="CH415" s="40">
        <f t="shared" si="177"/>
        <v>2.5651501949219799</v>
      </c>
      <c r="CI415" s="40">
        <f t="shared" si="178"/>
        <v>15.209999999999695</v>
      </c>
      <c r="CJ415" s="40">
        <f t="shared" si="179"/>
        <v>15.209999999999695</v>
      </c>
      <c r="CK415" s="40">
        <f t="shared" si="180"/>
        <v>231.34409999999073</v>
      </c>
      <c r="CL415" s="40">
        <f t="shared" si="181"/>
        <v>6.5799955225082716</v>
      </c>
      <c r="CM415" s="40">
        <f t="shared" si="182"/>
        <v>10.004085760195622</v>
      </c>
      <c r="CN415" s="40">
        <f t="shared" si="183"/>
        <v>39.01593446476253</v>
      </c>
      <c r="CO415" s="41">
        <f t="shared" si="184"/>
        <v>59.318999999998219</v>
      </c>
      <c r="CQ415" s="96">
        <f t="shared" si="187"/>
        <v>3.8999999999999608</v>
      </c>
      <c r="CR415" s="72">
        <f t="shared" si="188"/>
        <v>2.5651501949219337</v>
      </c>
      <c r="CS415" s="8"/>
      <c r="CT415" s="72">
        <f t="shared" si="189"/>
        <v>2.4904188278100987</v>
      </c>
    </row>
    <row r="416" spans="57:98" ht="14.25" customHeight="1">
      <c r="BE416" s="23">
        <f t="shared" si="191"/>
        <v>3.9099999999999606</v>
      </c>
      <c r="BF416" s="37">
        <f t="shared" si="169"/>
        <v>2.6216162640005676</v>
      </c>
      <c r="BG416" s="37"/>
      <c r="BH416" s="37">
        <f t="shared" si="185"/>
        <v>2.4958690783143513</v>
      </c>
      <c r="BI416" s="37">
        <f t="shared" si="170"/>
        <v>15.288099999999693</v>
      </c>
      <c r="BJ416" s="37">
        <f t="shared" si="171"/>
        <v>15.288099999999693</v>
      </c>
      <c r="BK416" s="56">
        <f t="shared" si="172"/>
        <v>233.72600160999062</v>
      </c>
      <c r="BL416" s="37">
        <f t="shared" si="173"/>
        <v>6.2293624560857292</v>
      </c>
      <c r="BM416" s="37">
        <f t="shared" si="186"/>
        <v>9.7588480962090163</v>
      </c>
      <c r="BN416" s="37">
        <f t="shared" si="174"/>
        <v>38.157096056176869</v>
      </c>
      <c r="BO416" s="38">
        <f t="shared" si="175"/>
        <v>59.776470999998196</v>
      </c>
      <c r="CF416" s="39">
        <f t="shared" si="190"/>
        <v>3.9099999999999606</v>
      </c>
      <c r="CG416" s="40">
        <f t="shared" si="176"/>
        <v>2.4958690783143105</v>
      </c>
      <c r="CH416" s="40">
        <f t="shared" si="177"/>
        <v>2.5707639940898677</v>
      </c>
      <c r="CI416" s="40">
        <f t="shared" si="178"/>
        <v>15.288099999999693</v>
      </c>
      <c r="CJ416" s="40">
        <f t="shared" si="179"/>
        <v>15.288099999999693</v>
      </c>
      <c r="CK416" s="40">
        <f t="shared" si="180"/>
        <v>233.72600160999062</v>
      </c>
      <c r="CL416" s="40">
        <f t="shared" si="181"/>
        <v>6.6088275133088894</v>
      </c>
      <c r="CM416" s="40">
        <f t="shared" si="182"/>
        <v>10.051687216891281</v>
      </c>
      <c r="CN416" s="40">
        <f t="shared" si="183"/>
        <v>39.302097018044513</v>
      </c>
      <c r="CO416" s="41">
        <f t="shared" si="184"/>
        <v>59.776470999998196</v>
      </c>
      <c r="CQ416" s="96">
        <f t="shared" si="187"/>
        <v>3.9099999999999606</v>
      </c>
      <c r="CR416" s="72">
        <f t="shared" si="188"/>
        <v>2.5707639940898215</v>
      </c>
      <c r="CS416" s="8"/>
      <c r="CT416" s="72">
        <f t="shared" si="189"/>
        <v>2.49586907831431</v>
      </c>
    </row>
    <row r="417" spans="57:98" ht="14.25" customHeight="1">
      <c r="BE417" s="23">
        <f t="shared" si="191"/>
        <v>3.9199999999999604</v>
      </c>
      <c r="BF417" s="37">
        <f t="shared" si="169"/>
        <v>2.6273391954529375</v>
      </c>
      <c r="BG417" s="37"/>
      <c r="BH417" s="37">
        <f t="shared" si="185"/>
        <v>2.5013175063873012</v>
      </c>
      <c r="BI417" s="37">
        <f t="shared" si="170"/>
        <v>15.36639999999969</v>
      </c>
      <c r="BJ417" s="37">
        <f t="shared" si="171"/>
        <v>15.36639999999969</v>
      </c>
      <c r="BK417" s="56">
        <f t="shared" si="172"/>
        <v>236.12624895999045</v>
      </c>
      <c r="BL417" s="37">
        <f t="shared" si="173"/>
        <v>6.2565892677595869</v>
      </c>
      <c r="BM417" s="37">
        <f t="shared" si="186"/>
        <v>9.8051646250381221</v>
      </c>
      <c r="BN417" s="37">
        <f t="shared" si="174"/>
        <v>38.436245330149049</v>
      </c>
      <c r="BO417" s="38">
        <f t="shared" si="175"/>
        <v>60.236287999998176</v>
      </c>
      <c r="CF417" s="39">
        <f t="shared" si="190"/>
        <v>3.9199999999999604</v>
      </c>
      <c r="CG417" s="40">
        <f t="shared" si="176"/>
        <v>2.5013175063872604</v>
      </c>
      <c r="CH417" s="40">
        <f t="shared" si="177"/>
        <v>2.5763759161397966</v>
      </c>
      <c r="CI417" s="40">
        <f t="shared" si="178"/>
        <v>15.36639999999969</v>
      </c>
      <c r="CJ417" s="40">
        <f t="shared" si="179"/>
        <v>15.36639999999969</v>
      </c>
      <c r="CK417" s="40">
        <f t="shared" si="180"/>
        <v>236.12624895999045</v>
      </c>
      <c r="CL417" s="40">
        <f t="shared" si="181"/>
        <v>6.6377128612651761</v>
      </c>
      <c r="CM417" s="40">
        <f t="shared" si="182"/>
        <v>10.0993935912679</v>
      </c>
      <c r="CN417" s="40">
        <f t="shared" si="183"/>
        <v>39.58962287776977</v>
      </c>
      <c r="CO417" s="41">
        <f t="shared" si="184"/>
        <v>60.236287999998176</v>
      </c>
      <c r="CQ417" s="96">
        <f t="shared" si="187"/>
        <v>3.9199999999999604</v>
      </c>
      <c r="CR417" s="72">
        <f t="shared" si="188"/>
        <v>2.5763759161397504</v>
      </c>
      <c r="CS417" s="8"/>
      <c r="CT417" s="72">
        <f t="shared" si="189"/>
        <v>2.5013175063872604</v>
      </c>
    </row>
    <row r="418" spans="57:98" ht="14.25" customHeight="1">
      <c r="BE418" s="23">
        <f t="shared" si="191"/>
        <v>3.9299999999999602</v>
      </c>
      <c r="BF418" s="37">
        <f t="shared" si="169"/>
        <v>2.6330602126560874</v>
      </c>
      <c r="BG418" s="37"/>
      <c r="BH418" s="37">
        <f t="shared" si="185"/>
        <v>2.5067641120289892</v>
      </c>
      <c r="BI418" s="37">
        <f t="shared" si="170"/>
        <v>15.444899999999688</v>
      </c>
      <c r="BJ418" s="37">
        <f t="shared" si="171"/>
        <v>15.444899999999688</v>
      </c>
      <c r="BK418" s="56">
        <f t="shared" si="172"/>
        <v>238.54493600999035</v>
      </c>
      <c r="BL418" s="37">
        <f t="shared" si="173"/>
        <v>6.2838663133564863</v>
      </c>
      <c r="BM418" s="37">
        <f t="shared" si="186"/>
        <v>9.8515829602738272</v>
      </c>
      <c r="BN418" s="37">
        <f t="shared" si="174"/>
        <v>38.71672103387575</v>
      </c>
      <c r="BO418" s="38">
        <f t="shared" si="175"/>
        <v>60.698456999998157</v>
      </c>
      <c r="CF418" s="39">
        <f t="shared" si="190"/>
        <v>3.9299999999999602</v>
      </c>
      <c r="CG418" s="40">
        <f t="shared" si="176"/>
        <v>2.5067641120289483</v>
      </c>
      <c r="CH418" s="40">
        <f t="shared" si="177"/>
        <v>2.5819859610717666</v>
      </c>
      <c r="CI418" s="40">
        <f t="shared" si="178"/>
        <v>15.444899999999688</v>
      </c>
      <c r="CJ418" s="40">
        <f t="shared" si="179"/>
        <v>15.444899999999688</v>
      </c>
      <c r="CK418" s="40">
        <f t="shared" si="180"/>
        <v>238.54493600999035</v>
      </c>
      <c r="CL418" s="40">
        <f t="shared" si="181"/>
        <v>6.6666515031716944</v>
      </c>
      <c r="CM418" s="40">
        <f t="shared" si="182"/>
        <v>10.14720482701194</v>
      </c>
      <c r="CN418" s="40">
        <f t="shared" si="183"/>
        <v>39.878514970156523</v>
      </c>
      <c r="CO418" s="41">
        <f t="shared" si="184"/>
        <v>60.698456999998157</v>
      </c>
      <c r="CQ418" s="96">
        <f t="shared" si="187"/>
        <v>3.9299999999999602</v>
      </c>
      <c r="CR418" s="72">
        <f t="shared" si="188"/>
        <v>2.58198596107172</v>
      </c>
      <c r="CS418" s="8"/>
      <c r="CT418" s="72">
        <f t="shared" si="189"/>
        <v>2.5067641120289483</v>
      </c>
    </row>
    <row r="419" spans="57:98" ht="14.25" customHeight="1">
      <c r="BE419" s="23">
        <f t="shared" si="191"/>
        <v>3.93999999999996</v>
      </c>
      <c r="BF419" s="37">
        <f t="shared" si="169"/>
        <v>2.6387793156100172</v>
      </c>
      <c r="BG419" s="37"/>
      <c r="BH419" s="37">
        <f t="shared" si="185"/>
        <v>2.5122088952394148</v>
      </c>
      <c r="BI419" s="37">
        <f t="shared" si="170"/>
        <v>15.523599999999684</v>
      </c>
      <c r="BJ419" s="37">
        <f t="shared" si="171"/>
        <v>15.523599999999684</v>
      </c>
      <c r="BK419" s="56">
        <f t="shared" si="172"/>
        <v>240.98215695999019</v>
      </c>
      <c r="BL419" s="37">
        <f t="shared" si="173"/>
        <v>6.3111935333200408</v>
      </c>
      <c r="BM419" s="37">
        <f t="shared" si="186"/>
        <v>9.8981030472431932</v>
      </c>
      <c r="BN419" s="37">
        <f t="shared" si="174"/>
        <v>38.998526006137787</v>
      </c>
      <c r="BO419" s="38">
        <f t="shared" si="175"/>
        <v>61.162983999998133</v>
      </c>
      <c r="CF419" s="39">
        <f t="shared" si="190"/>
        <v>3.93999999999996</v>
      </c>
      <c r="CG419" s="40">
        <f t="shared" si="176"/>
        <v>2.512208895239374</v>
      </c>
      <c r="CH419" s="40">
        <f t="shared" si="177"/>
        <v>2.5875941288857773</v>
      </c>
      <c r="CI419" s="40">
        <f t="shared" si="178"/>
        <v>15.523599999999684</v>
      </c>
      <c r="CJ419" s="40">
        <f t="shared" si="179"/>
        <v>15.523599999999684</v>
      </c>
      <c r="CK419" s="40">
        <f t="shared" si="180"/>
        <v>240.98215695999019</v>
      </c>
      <c r="CL419" s="40">
        <f t="shared" si="181"/>
        <v>6.6956433758441447</v>
      </c>
      <c r="CM419" s="40">
        <f t="shared" si="182"/>
        <v>10.195120867809859</v>
      </c>
      <c r="CN419" s="40">
        <f t="shared" si="183"/>
        <v>40.168776219170432</v>
      </c>
      <c r="CO419" s="41">
        <f t="shared" si="184"/>
        <v>61.162983999998133</v>
      </c>
      <c r="CQ419" s="96">
        <f t="shared" si="187"/>
        <v>3.93999999999996</v>
      </c>
      <c r="CR419" s="72">
        <f t="shared" si="188"/>
        <v>2.5875941288857311</v>
      </c>
      <c r="CS419" s="8"/>
      <c r="CT419" s="72">
        <f t="shared" si="189"/>
        <v>2.512208895239374</v>
      </c>
    </row>
    <row r="420" spans="57:98" ht="14.25" customHeight="1">
      <c r="BE420" s="23">
        <f t="shared" si="191"/>
        <v>3.9499999999999598</v>
      </c>
      <c r="BF420" s="37">
        <f t="shared" si="169"/>
        <v>2.644496504314727</v>
      </c>
      <c r="BG420" s="37"/>
      <c r="BH420" s="37">
        <f t="shared" si="185"/>
        <v>2.517651856018579</v>
      </c>
      <c r="BI420" s="37">
        <f t="shared" si="170"/>
        <v>15.602499999999683</v>
      </c>
      <c r="BJ420" s="37">
        <f t="shared" si="171"/>
        <v>15.602499999999683</v>
      </c>
      <c r="BK420" s="56">
        <f t="shared" si="172"/>
        <v>243.43800624999011</v>
      </c>
      <c r="BL420" s="37">
        <f t="shared" si="173"/>
        <v>6.3385708681137958</v>
      </c>
      <c r="BM420" s="37">
        <f t="shared" si="186"/>
        <v>9.9447248312732857</v>
      </c>
      <c r="BN420" s="37">
        <f t="shared" si="174"/>
        <v>39.281663083529082</v>
      </c>
      <c r="BO420" s="38">
        <f t="shared" si="175"/>
        <v>61.629874999998123</v>
      </c>
      <c r="CF420" s="39">
        <f t="shared" si="190"/>
        <v>3.9499999999999598</v>
      </c>
      <c r="CG420" s="40">
        <f t="shared" si="176"/>
        <v>2.5176518560185381</v>
      </c>
      <c r="CH420" s="40">
        <f t="shared" si="177"/>
        <v>2.5932004195818301</v>
      </c>
      <c r="CI420" s="40">
        <f t="shared" si="178"/>
        <v>15.602499999999683</v>
      </c>
      <c r="CJ420" s="40">
        <f t="shared" si="179"/>
        <v>15.602499999999683</v>
      </c>
      <c r="CK420" s="40">
        <f t="shared" si="180"/>
        <v>243.43800624999011</v>
      </c>
      <c r="CL420" s="40">
        <f t="shared" si="181"/>
        <v>6.7246884161193794</v>
      </c>
      <c r="CM420" s="40">
        <f t="shared" si="182"/>
        <v>10.243141657348124</v>
      </c>
      <c r="CN420" s="40">
        <f t="shared" si="183"/>
        <v>40.46040954652468</v>
      </c>
      <c r="CO420" s="41">
        <f t="shared" si="184"/>
        <v>61.629874999998123</v>
      </c>
      <c r="CQ420" s="96">
        <f t="shared" si="187"/>
        <v>3.9499999999999598</v>
      </c>
      <c r="CR420" s="72">
        <f t="shared" si="188"/>
        <v>2.593200419581783</v>
      </c>
      <c r="CS420" s="8"/>
      <c r="CT420" s="72">
        <f t="shared" si="189"/>
        <v>2.5176518560185381</v>
      </c>
    </row>
    <row r="421" spans="57:98" ht="14.25" customHeight="1">
      <c r="BE421" s="23">
        <f t="shared" si="191"/>
        <v>3.9599999999999596</v>
      </c>
      <c r="BF421" s="37">
        <f t="shared" si="169"/>
        <v>2.6502117787702169</v>
      </c>
      <c r="BG421" s="37"/>
      <c r="BH421" s="37">
        <f t="shared" si="185"/>
        <v>2.5230929943664808</v>
      </c>
      <c r="BI421" s="37">
        <f t="shared" si="170"/>
        <v>15.68159999999968</v>
      </c>
      <c r="BJ421" s="37">
        <f t="shared" si="171"/>
        <v>15.68159999999968</v>
      </c>
      <c r="BK421" s="56">
        <f t="shared" si="172"/>
        <v>245.91257855998995</v>
      </c>
      <c r="BL421" s="37">
        <f t="shared" si="173"/>
        <v>6.3659982582212145</v>
      </c>
      <c r="BM421" s="37">
        <f t="shared" si="186"/>
        <v>9.9914482576911627</v>
      </c>
      <c r="BN421" s="37">
        <f t="shared" si="174"/>
        <v>39.566135100456599</v>
      </c>
      <c r="BO421" s="38">
        <f t="shared" si="175"/>
        <v>62.099135999998097</v>
      </c>
      <c r="CF421" s="39">
        <f t="shared" si="190"/>
        <v>3.9599999999999596</v>
      </c>
      <c r="CG421" s="40">
        <f t="shared" si="176"/>
        <v>2.5230929943664404</v>
      </c>
      <c r="CH421" s="40">
        <f t="shared" si="177"/>
        <v>2.5988048331599236</v>
      </c>
      <c r="CI421" s="40">
        <f t="shared" si="178"/>
        <v>15.68159999999968</v>
      </c>
      <c r="CJ421" s="40">
        <f t="shared" si="179"/>
        <v>15.68159999999968</v>
      </c>
      <c r="CK421" s="40">
        <f t="shared" si="180"/>
        <v>245.91257855998995</v>
      </c>
      <c r="CL421" s="40">
        <f t="shared" si="181"/>
        <v>6.753786560855378</v>
      </c>
      <c r="CM421" s="40">
        <f t="shared" si="182"/>
        <v>10.291267139313192</v>
      </c>
      <c r="CN421" s="40">
        <f t="shared" si="183"/>
        <v>40.753417871679829</v>
      </c>
      <c r="CO421" s="41">
        <f t="shared" si="184"/>
        <v>62.099135999998097</v>
      </c>
      <c r="CQ421" s="96">
        <f t="shared" si="187"/>
        <v>3.9599999999999596</v>
      </c>
      <c r="CR421" s="72">
        <f t="shared" si="188"/>
        <v>2.5988048331598765</v>
      </c>
      <c r="CS421" s="8"/>
      <c r="CT421" s="72">
        <f t="shared" si="189"/>
        <v>2.5230929943664404</v>
      </c>
    </row>
    <row r="422" spans="57:98" ht="14.25" customHeight="1">
      <c r="BE422" s="23">
        <f t="shared" si="191"/>
        <v>3.9699999999999593</v>
      </c>
      <c r="BF422" s="37">
        <f t="shared" si="169"/>
        <v>2.6559251389764866</v>
      </c>
      <c r="BG422" s="37"/>
      <c r="BH422" s="37">
        <f t="shared" si="185"/>
        <v>2.5285323102831208</v>
      </c>
      <c r="BI422" s="37">
        <f t="shared" si="170"/>
        <v>15.760899999999678</v>
      </c>
      <c r="BJ422" s="37">
        <f t="shared" si="171"/>
        <v>15.760899999999678</v>
      </c>
      <c r="BK422" s="56">
        <f t="shared" si="172"/>
        <v>248.40596880998984</v>
      </c>
      <c r="BL422" s="37">
        <f t="shared" si="173"/>
        <v>6.3934756441456964</v>
      </c>
      <c r="BM422" s="37">
        <f t="shared" si="186"/>
        <v>10.038273271823886</v>
      </c>
      <c r="BN422" s="37">
        <f t="shared" si="174"/>
        <v>39.851944889140427</v>
      </c>
      <c r="BO422" s="38">
        <f t="shared" si="175"/>
        <v>62.570772999998077</v>
      </c>
      <c r="CF422" s="39">
        <f t="shared" si="190"/>
        <v>3.9699999999999593</v>
      </c>
      <c r="CG422" s="40">
        <f t="shared" si="176"/>
        <v>2.5285323102830808</v>
      </c>
      <c r="CH422" s="40">
        <f t="shared" si="177"/>
        <v>2.6044073696200583</v>
      </c>
      <c r="CI422" s="40">
        <f t="shared" si="178"/>
        <v>15.760899999999678</v>
      </c>
      <c r="CJ422" s="40">
        <f t="shared" si="179"/>
        <v>15.760899999999678</v>
      </c>
      <c r="CK422" s="40">
        <f t="shared" si="180"/>
        <v>248.40596880998984</v>
      </c>
      <c r="CL422" s="40">
        <f t="shared" si="181"/>
        <v>6.7829377469312711</v>
      </c>
      <c r="CM422" s="40">
        <f t="shared" si="182"/>
        <v>10.339497257391525</v>
      </c>
      <c r="CN422" s="40">
        <f t="shared" si="183"/>
        <v>41.047804111843938</v>
      </c>
      <c r="CO422" s="41">
        <f t="shared" si="184"/>
        <v>62.570772999998077</v>
      </c>
      <c r="CQ422" s="96">
        <f t="shared" si="187"/>
        <v>3.9699999999999593</v>
      </c>
      <c r="CR422" s="72">
        <f t="shared" si="188"/>
        <v>2.6044073696200107</v>
      </c>
      <c r="CS422" s="8"/>
      <c r="CT422" s="72">
        <f t="shared" si="189"/>
        <v>2.5285323102830808</v>
      </c>
    </row>
    <row r="423" spans="57:98" ht="14.25" customHeight="1">
      <c r="BE423" s="23">
        <f t="shared" si="191"/>
        <v>3.9799999999999591</v>
      </c>
      <c r="BF423" s="37">
        <f t="shared" si="169"/>
        <v>2.6616365849335368</v>
      </c>
      <c r="BG423" s="37"/>
      <c r="BH423" s="37">
        <f t="shared" si="185"/>
        <v>2.5339698037684992</v>
      </c>
      <c r="BI423" s="37">
        <f t="shared" si="170"/>
        <v>15.840399999999674</v>
      </c>
      <c r="BJ423" s="37">
        <f t="shared" si="171"/>
        <v>15.840399999999674</v>
      </c>
      <c r="BK423" s="56">
        <f t="shared" si="172"/>
        <v>250.91827215998967</v>
      </c>
      <c r="BL423" s="37">
        <f t="shared" si="173"/>
        <v>6.4210029664105663</v>
      </c>
      <c r="BM423" s="37">
        <f t="shared" si="186"/>
        <v>10.085199818998523</v>
      </c>
      <c r="BN423" s="37">
        <f t="shared" si="174"/>
        <v>40.139095279613706</v>
      </c>
      <c r="BO423" s="38">
        <f t="shared" si="175"/>
        <v>63.044791999998054</v>
      </c>
      <c r="CF423" s="39">
        <f t="shared" si="190"/>
        <v>3.9799999999999591</v>
      </c>
      <c r="CG423" s="40">
        <f t="shared" si="176"/>
        <v>2.5339698037684584</v>
      </c>
      <c r="CH423" s="40">
        <f t="shared" si="177"/>
        <v>2.6100080289622336</v>
      </c>
      <c r="CI423" s="40">
        <f t="shared" si="178"/>
        <v>15.840399999999674</v>
      </c>
      <c r="CJ423" s="40">
        <f t="shared" si="179"/>
        <v>15.840399999999674</v>
      </c>
      <c r="CK423" s="40">
        <f t="shared" si="180"/>
        <v>250.91827215998967</v>
      </c>
      <c r="CL423" s="40">
        <f t="shared" si="181"/>
        <v>6.8121419112473234</v>
      </c>
      <c r="CM423" s="40">
        <f t="shared" si="182"/>
        <v>10.387831955269583</v>
      </c>
      <c r="CN423" s="40">
        <f t="shared" si="183"/>
        <v>41.343571181972514</v>
      </c>
      <c r="CO423" s="41">
        <f t="shared" si="184"/>
        <v>63.044791999998054</v>
      </c>
      <c r="CQ423" s="96">
        <f t="shared" si="187"/>
        <v>3.9799999999999591</v>
      </c>
      <c r="CR423" s="72">
        <f t="shared" si="188"/>
        <v>2.6100080289621861</v>
      </c>
      <c r="CS423" s="8"/>
      <c r="CT423" s="72">
        <f t="shared" si="189"/>
        <v>2.5339698037684584</v>
      </c>
    </row>
    <row r="424" spans="57:98" ht="14.25" customHeight="1">
      <c r="BE424" s="23">
        <f t="shared" si="191"/>
        <v>3.9899999999999589</v>
      </c>
      <c r="BF424" s="37">
        <f t="shared" si="169"/>
        <v>2.6673461166413666</v>
      </c>
      <c r="BG424" s="37"/>
      <c r="BH424" s="37">
        <f t="shared" si="185"/>
        <v>2.5394054748226154</v>
      </c>
      <c r="BI424" s="37">
        <f t="shared" si="170"/>
        <v>15.920099999999673</v>
      </c>
      <c r="BJ424" s="37">
        <f t="shared" si="171"/>
        <v>15.920099999999673</v>
      </c>
      <c r="BK424" s="56">
        <f t="shared" si="172"/>
        <v>253.44958400998959</v>
      </c>
      <c r="BL424" s="37">
        <f t="shared" si="173"/>
        <v>6.4485801655590729</v>
      </c>
      <c r="BM424" s="37">
        <f t="shared" si="186"/>
        <v>10.132227844542131</v>
      </c>
      <c r="BN424" s="37">
        <f t="shared" si="174"/>
        <v>40.427589099722688</v>
      </c>
      <c r="BO424" s="38">
        <f t="shared" si="175"/>
        <v>63.521198999998042</v>
      </c>
      <c r="CF424" s="39">
        <f t="shared" si="190"/>
        <v>3.9899999999999589</v>
      </c>
      <c r="CG424" s="40">
        <f t="shared" si="176"/>
        <v>2.5394054748225749</v>
      </c>
      <c r="CH424" s="40">
        <f t="shared" si="177"/>
        <v>2.6156068111864506</v>
      </c>
      <c r="CI424" s="40">
        <f t="shared" si="178"/>
        <v>15.920099999999673</v>
      </c>
      <c r="CJ424" s="40">
        <f t="shared" si="179"/>
        <v>15.920099999999673</v>
      </c>
      <c r="CK424" s="40">
        <f t="shared" si="180"/>
        <v>253.44958400998959</v>
      </c>
      <c r="CL424" s="40">
        <f t="shared" si="181"/>
        <v>6.8413989907249526</v>
      </c>
      <c r="CM424" s="40">
        <f t="shared" si="182"/>
        <v>10.436271176633831</v>
      </c>
      <c r="CN424" s="40">
        <f t="shared" si="183"/>
        <v>41.640721994768555</v>
      </c>
      <c r="CO424" s="41">
        <f t="shared" si="184"/>
        <v>63.521198999998042</v>
      </c>
      <c r="CQ424" s="96">
        <f t="shared" si="187"/>
        <v>3.9899999999999589</v>
      </c>
      <c r="CR424" s="72">
        <f t="shared" si="188"/>
        <v>2.6156068111864026</v>
      </c>
      <c r="CS424" s="8"/>
      <c r="CT424" s="72">
        <f t="shared" si="189"/>
        <v>2.5394054748225745</v>
      </c>
    </row>
    <row r="425" spans="57:98" ht="14.25" customHeight="1">
      <c r="BE425" s="23">
        <f t="shared" si="191"/>
        <v>3.9999999999999587</v>
      </c>
      <c r="BF425" s="37">
        <f t="shared" si="169"/>
        <v>2.6730537340999767</v>
      </c>
      <c r="BG425" s="37"/>
      <c r="BH425" s="37">
        <f t="shared" si="185"/>
        <v>2.5448393234454696</v>
      </c>
      <c r="BI425" s="37">
        <f t="shared" si="170"/>
        <v>15.99999999999967</v>
      </c>
      <c r="BJ425" s="37">
        <f t="shared" si="171"/>
        <v>15.99999999999967</v>
      </c>
      <c r="BK425" s="56">
        <f t="shared" si="172"/>
        <v>255.99999999998943</v>
      </c>
      <c r="BL425" s="37">
        <f t="shared" si="173"/>
        <v>6.4762071821543952</v>
      </c>
      <c r="BM425" s="37">
        <f t="shared" si="186"/>
        <v>10.179357293781774</v>
      </c>
      <c r="BN425" s="37">
        <f t="shared" si="174"/>
        <v>40.717429175126675</v>
      </c>
      <c r="BO425" s="38">
        <f t="shared" si="175"/>
        <v>63.999999999998018</v>
      </c>
      <c r="CF425" s="39">
        <f t="shared" si="190"/>
        <v>3.9999999999999587</v>
      </c>
      <c r="CG425" s="40">
        <f t="shared" si="176"/>
        <v>2.5448393234454292</v>
      </c>
      <c r="CH425" s="40">
        <f t="shared" si="177"/>
        <v>2.6212037162927087</v>
      </c>
      <c r="CI425" s="40">
        <f t="shared" si="178"/>
        <v>15.99999999999967</v>
      </c>
      <c r="CJ425" s="40">
        <f t="shared" si="179"/>
        <v>15.99999999999967</v>
      </c>
      <c r="CK425" s="40">
        <f t="shared" si="180"/>
        <v>255.99999999998943</v>
      </c>
      <c r="CL425" s="40">
        <f t="shared" si="181"/>
        <v>6.870708922306707</v>
      </c>
      <c r="CM425" s="40">
        <f t="shared" si="182"/>
        <v>10.484814865170726</v>
      </c>
      <c r="CN425" s="40">
        <f t="shared" si="183"/>
        <v>41.939259460682472</v>
      </c>
      <c r="CO425" s="41">
        <f t="shared" si="184"/>
        <v>63.999999999998018</v>
      </c>
      <c r="CQ425" s="96">
        <f t="shared" si="187"/>
        <v>3.9999999999999587</v>
      </c>
      <c r="CR425" s="72">
        <f t="shared" si="188"/>
        <v>2.6212037162926602</v>
      </c>
      <c r="CS425" s="8"/>
      <c r="CT425" s="72">
        <f t="shared" si="189"/>
        <v>2.5448393234454292</v>
      </c>
    </row>
    <row r="426" spans="57:98" ht="14.25" customHeight="1">
      <c r="BE426" s="23">
        <f t="shared" si="191"/>
        <v>4.0099999999999589</v>
      </c>
      <c r="BF426" s="37">
        <f t="shared" si="169"/>
        <v>2.6787594373093668</v>
      </c>
      <c r="BG426" s="37"/>
      <c r="BH426" s="37">
        <f t="shared" si="185"/>
        <v>2.5502713496370619</v>
      </c>
      <c r="BI426" s="37">
        <f t="shared" si="170"/>
        <v>16.080099999999671</v>
      </c>
      <c r="BJ426" s="37">
        <f t="shared" si="171"/>
        <v>16.080099999999671</v>
      </c>
      <c r="BK426" s="56">
        <f t="shared" si="172"/>
        <v>258.56961600998943</v>
      </c>
      <c r="BL426" s="37">
        <f t="shared" si="173"/>
        <v>6.5038839567796414</v>
      </c>
      <c r="BM426" s="37">
        <f t="shared" si="186"/>
        <v>10.226588112044514</v>
      </c>
      <c r="BN426" s="37">
        <f t="shared" si="174"/>
        <v>41.008618329298081</v>
      </c>
      <c r="BO426" s="38">
        <f t="shared" si="175"/>
        <v>64.481200999998023</v>
      </c>
      <c r="CF426" s="39">
        <f t="shared" si="190"/>
        <v>4.0099999999999589</v>
      </c>
      <c r="CG426" s="40">
        <f t="shared" si="176"/>
        <v>2.5502713496370215</v>
      </c>
      <c r="CH426" s="40">
        <f t="shared" si="177"/>
        <v>2.6267987442810075</v>
      </c>
      <c r="CI426" s="40">
        <f t="shared" si="178"/>
        <v>16.080099999999671</v>
      </c>
      <c r="CJ426" s="40">
        <f t="shared" si="179"/>
        <v>16.080099999999671</v>
      </c>
      <c r="CK426" s="40">
        <f t="shared" si="180"/>
        <v>258.56961600998943</v>
      </c>
      <c r="CL426" s="40">
        <f t="shared" si="181"/>
        <v>6.9000716429562772</v>
      </c>
      <c r="CM426" s="40">
        <f t="shared" si="182"/>
        <v>10.533462964566732</v>
      </c>
      <c r="CN426" s="40">
        <f t="shared" si="183"/>
        <v>42.239186487912164</v>
      </c>
      <c r="CO426" s="41">
        <f t="shared" si="184"/>
        <v>64.481200999998023</v>
      </c>
      <c r="CQ426" s="96">
        <f t="shared" si="187"/>
        <v>4.0099999999999589</v>
      </c>
      <c r="CR426" s="72">
        <f t="shared" si="188"/>
        <v>2.6267987442809595</v>
      </c>
      <c r="CS426" s="8"/>
      <c r="CT426" s="72">
        <f t="shared" si="189"/>
        <v>2.5502713496370215</v>
      </c>
    </row>
    <row r="427" spans="57:98" ht="14.25" customHeight="1">
      <c r="BE427" s="23">
        <f t="shared" si="191"/>
        <v>4.0199999999999587</v>
      </c>
      <c r="BF427" s="37">
        <f t="shared" si="169"/>
        <v>2.6844632262695365</v>
      </c>
      <c r="BG427" s="37"/>
      <c r="BH427" s="37">
        <f t="shared" si="185"/>
        <v>2.5557015533973919</v>
      </c>
      <c r="BI427" s="37">
        <f t="shared" si="170"/>
        <v>16.160399999999669</v>
      </c>
      <c r="BJ427" s="37">
        <f t="shared" si="171"/>
        <v>16.160399999999669</v>
      </c>
      <c r="BK427" s="56">
        <f t="shared" si="172"/>
        <v>261.15852815998932</v>
      </c>
      <c r="BL427" s="37">
        <f t="shared" si="173"/>
        <v>6.5316104300378424</v>
      </c>
      <c r="BM427" s="37">
        <f t="shared" si="186"/>
        <v>10.273920244657409</v>
      </c>
      <c r="BN427" s="37">
        <f t="shared" si="174"/>
        <v>41.301159383522368</v>
      </c>
      <c r="BO427" s="38">
        <f t="shared" si="175"/>
        <v>64.964807999998001</v>
      </c>
      <c r="CF427" s="39">
        <f t="shared" si="190"/>
        <v>4.0199999999999587</v>
      </c>
      <c r="CG427" s="40">
        <f t="shared" si="176"/>
        <v>2.5557015533973519</v>
      </c>
      <c r="CH427" s="40">
        <f t="shared" si="177"/>
        <v>2.6323918951513479</v>
      </c>
      <c r="CI427" s="40">
        <f t="shared" si="178"/>
        <v>16.160399999999669</v>
      </c>
      <c r="CJ427" s="40">
        <f t="shared" si="179"/>
        <v>16.160399999999669</v>
      </c>
      <c r="CK427" s="40">
        <f t="shared" si="180"/>
        <v>261.15852815998932</v>
      </c>
      <c r="CL427" s="40">
        <f t="shared" si="181"/>
        <v>6.9294870896585046</v>
      </c>
      <c r="CM427" s="40">
        <f t="shared" si="182"/>
        <v>10.58221541850831</v>
      </c>
      <c r="CN427" s="40">
        <f t="shared" si="183"/>
        <v>42.540505982402969</v>
      </c>
      <c r="CO427" s="41">
        <f t="shared" si="184"/>
        <v>64.964807999998001</v>
      </c>
      <c r="CQ427" s="96">
        <f t="shared" si="187"/>
        <v>4.0199999999999587</v>
      </c>
      <c r="CR427" s="72">
        <f t="shared" si="188"/>
        <v>2.632391895151299</v>
      </c>
      <c r="CS427" s="8"/>
      <c r="CT427" s="72">
        <f t="shared" si="189"/>
        <v>2.5557015533973519</v>
      </c>
    </row>
    <row r="428" spans="57:98" ht="14.25" customHeight="1">
      <c r="BE428" s="23">
        <f t="shared" si="191"/>
        <v>4.0299999999999585</v>
      </c>
      <c r="BF428" s="37">
        <f t="shared" si="169"/>
        <v>2.6901651009804866</v>
      </c>
      <c r="BG428" s="37"/>
      <c r="BH428" s="37">
        <f t="shared" si="185"/>
        <v>2.5611299347264604</v>
      </c>
      <c r="BI428" s="37">
        <f t="shared" si="170"/>
        <v>16.240899999999666</v>
      </c>
      <c r="BJ428" s="37">
        <f t="shared" si="171"/>
        <v>16.240899999999666</v>
      </c>
      <c r="BK428" s="56">
        <f t="shared" si="172"/>
        <v>263.76683280998913</v>
      </c>
      <c r="BL428" s="37">
        <f t="shared" si="173"/>
        <v>6.5593865425519633</v>
      </c>
      <c r="BM428" s="37">
        <f t="shared" si="186"/>
        <v>10.32135363694753</v>
      </c>
      <c r="BN428" s="37">
        <f t="shared" si="174"/>
        <v>41.595055156898113</v>
      </c>
      <c r="BO428" s="38">
        <f t="shared" si="175"/>
        <v>65.450826999997986</v>
      </c>
      <c r="CF428" s="39">
        <f t="shared" si="190"/>
        <v>4.0299999999999585</v>
      </c>
      <c r="CG428" s="40">
        <f t="shared" si="176"/>
        <v>2.56112993472642</v>
      </c>
      <c r="CH428" s="40">
        <f t="shared" si="177"/>
        <v>2.6379831689037285</v>
      </c>
      <c r="CI428" s="40">
        <f t="shared" si="178"/>
        <v>16.240899999999666</v>
      </c>
      <c r="CJ428" s="40">
        <f t="shared" si="179"/>
        <v>16.240899999999666</v>
      </c>
      <c r="CK428" s="40">
        <f t="shared" si="180"/>
        <v>263.76683280998913</v>
      </c>
      <c r="CL428" s="40">
        <f t="shared" si="181"/>
        <v>6.9589551994193579</v>
      </c>
      <c r="CM428" s="40">
        <f t="shared" si="182"/>
        <v>10.631072170681916</v>
      </c>
      <c r="CN428" s="40">
        <f t="shared" si="183"/>
        <v>42.843220847847682</v>
      </c>
      <c r="CO428" s="41">
        <f t="shared" si="184"/>
        <v>65.450826999997986</v>
      </c>
      <c r="CQ428" s="96">
        <f t="shared" si="187"/>
        <v>4.0299999999999585</v>
      </c>
      <c r="CR428" s="72">
        <f t="shared" si="188"/>
        <v>2.6379831689036801</v>
      </c>
      <c r="CS428" s="8"/>
      <c r="CT428" s="72">
        <f t="shared" si="189"/>
        <v>2.56112993472642</v>
      </c>
    </row>
    <row r="429" spans="57:98" ht="14.25" customHeight="1">
      <c r="BE429" s="23">
        <f t="shared" si="191"/>
        <v>4.0399999999999583</v>
      </c>
      <c r="BF429" s="37">
        <f t="shared" si="169"/>
        <v>2.6958650614422162</v>
      </c>
      <c r="BG429" s="37"/>
      <c r="BH429" s="37">
        <f t="shared" si="185"/>
        <v>2.5665564936242666</v>
      </c>
      <c r="BI429" s="37">
        <f t="shared" si="170"/>
        <v>16.321599999999663</v>
      </c>
      <c r="BJ429" s="37">
        <f t="shared" si="171"/>
        <v>16.321599999999663</v>
      </c>
      <c r="BK429" s="56">
        <f t="shared" si="172"/>
        <v>266.39462655998898</v>
      </c>
      <c r="BL429" s="37">
        <f t="shared" si="173"/>
        <v>6.5872122349648903</v>
      </c>
      <c r="BM429" s="37">
        <f t="shared" si="186"/>
        <v>10.368888234241931</v>
      </c>
      <c r="BN429" s="37">
        <f t="shared" si="174"/>
        <v>41.890308466336961</v>
      </c>
      <c r="BO429" s="38">
        <f t="shared" si="175"/>
        <v>65.939263999997962</v>
      </c>
      <c r="CF429" s="39">
        <f t="shared" si="190"/>
        <v>4.0399999999999583</v>
      </c>
      <c r="CG429" s="40">
        <f t="shared" si="176"/>
        <v>2.5665564936242262</v>
      </c>
      <c r="CH429" s="40">
        <f t="shared" si="177"/>
        <v>2.6435725655381508</v>
      </c>
      <c r="CI429" s="40">
        <f t="shared" si="178"/>
        <v>16.321599999999663</v>
      </c>
      <c r="CJ429" s="40">
        <f t="shared" si="179"/>
        <v>16.321599999999663</v>
      </c>
      <c r="CK429" s="40">
        <f t="shared" si="180"/>
        <v>266.39462655998898</v>
      </c>
      <c r="CL429" s="40">
        <f t="shared" si="181"/>
        <v>6.9884759092659605</v>
      </c>
      <c r="CM429" s="40">
        <f t="shared" si="182"/>
        <v>10.680033164774018</v>
      </c>
      <c r="CN429" s="40">
        <f t="shared" si="183"/>
        <v>43.147333985686593</v>
      </c>
      <c r="CO429" s="41">
        <f t="shared" si="184"/>
        <v>65.939263999997962</v>
      </c>
      <c r="CQ429" s="96">
        <f t="shared" si="187"/>
        <v>4.0399999999999583</v>
      </c>
      <c r="CR429" s="72">
        <f t="shared" si="188"/>
        <v>2.6435725655381019</v>
      </c>
      <c r="CS429" s="8"/>
      <c r="CT429" s="72">
        <f t="shared" si="189"/>
        <v>2.5665564936242262</v>
      </c>
    </row>
    <row r="430" spans="57:98" ht="14.25" customHeight="1">
      <c r="BE430" s="23">
        <f t="shared" si="191"/>
        <v>4.0499999999999581</v>
      </c>
      <c r="BF430" s="37">
        <f t="shared" si="169"/>
        <v>2.7015631076547262</v>
      </c>
      <c r="BG430" s="37"/>
      <c r="BH430" s="37">
        <f t="shared" si="185"/>
        <v>2.5719812300908109</v>
      </c>
      <c r="BI430" s="37">
        <f t="shared" si="170"/>
        <v>16.402499999999659</v>
      </c>
      <c r="BJ430" s="37">
        <f t="shared" si="171"/>
        <v>16.402499999999659</v>
      </c>
      <c r="BK430" s="56">
        <f t="shared" si="172"/>
        <v>269.04200624998879</v>
      </c>
      <c r="BL430" s="37">
        <f t="shared" si="173"/>
        <v>6.615087447939441</v>
      </c>
      <c r="BM430" s="37">
        <f t="shared" si="186"/>
        <v>10.416523981867677</v>
      </c>
      <c r="BN430" s="37">
        <f t="shared" si="174"/>
        <v>42.186922126563651</v>
      </c>
      <c r="BO430" s="38">
        <f t="shared" si="175"/>
        <v>66.430124999997929</v>
      </c>
      <c r="CF430" s="39">
        <f t="shared" si="190"/>
        <v>4.0499999999999581</v>
      </c>
      <c r="CG430" s="40">
        <f t="shared" si="176"/>
        <v>2.571981230090771</v>
      </c>
      <c r="CH430" s="40">
        <f t="shared" si="177"/>
        <v>2.6491600850546146</v>
      </c>
      <c r="CI430" s="40">
        <f t="shared" si="178"/>
        <v>16.402499999999659</v>
      </c>
      <c r="CJ430" s="40">
        <f t="shared" si="179"/>
        <v>16.402499999999659</v>
      </c>
      <c r="CK430" s="40">
        <f t="shared" si="180"/>
        <v>269.04200624998879</v>
      </c>
      <c r="CL430" s="40">
        <f t="shared" si="181"/>
        <v>7.0180491562465734</v>
      </c>
      <c r="CM430" s="40">
        <f t="shared" si="182"/>
        <v>10.729098344471078</v>
      </c>
      <c r="CN430" s="40">
        <f t="shared" si="183"/>
        <v>43.452848295107415</v>
      </c>
      <c r="CO430" s="41">
        <f t="shared" si="184"/>
        <v>66.430124999997929</v>
      </c>
      <c r="CQ430" s="96">
        <f t="shared" si="187"/>
        <v>4.0499999999999581</v>
      </c>
      <c r="CR430" s="72">
        <f t="shared" si="188"/>
        <v>2.6491600850545649</v>
      </c>
      <c r="CS430" s="8"/>
      <c r="CT430" s="72">
        <f t="shared" si="189"/>
        <v>2.571981230090771</v>
      </c>
    </row>
    <row r="431" spans="57:98" ht="14.25" customHeight="1">
      <c r="BE431" s="23">
        <f t="shared" si="191"/>
        <v>4.0599999999999579</v>
      </c>
      <c r="BF431" s="37">
        <f t="shared" si="169"/>
        <v>2.7072592396180157</v>
      </c>
      <c r="BG431" s="37"/>
      <c r="BH431" s="37">
        <f t="shared" si="185"/>
        <v>2.5774041441260929</v>
      </c>
      <c r="BI431" s="37">
        <f t="shared" si="170"/>
        <v>16.483599999999658</v>
      </c>
      <c r="BJ431" s="37">
        <f t="shared" si="171"/>
        <v>16.483599999999658</v>
      </c>
      <c r="BK431" s="56">
        <f t="shared" si="172"/>
        <v>271.70906895998871</v>
      </c>
      <c r="BL431" s="37">
        <f t="shared" si="173"/>
        <v>6.6430121221583569</v>
      </c>
      <c r="BM431" s="37">
        <f t="shared" si="186"/>
        <v>10.464260825151829</v>
      </c>
      <c r="BN431" s="37">
        <f t="shared" si="174"/>
        <v>42.484898950115983</v>
      </c>
      <c r="BO431" s="38">
        <f t="shared" si="175"/>
        <v>66.923415999997914</v>
      </c>
      <c r="CF431" s="39">
        <f t="shared" si="190"/>
        <v>4.0599999999999579</v>
      </c>
      <c r="CG431" s="40">
        <f t="shared" si="176"/>
        <v>2.5774041441260533</v>
      </c>
      <c r="CH431" s="40">
        <f t="shared" si="177"/>
        <v>2.6547457274531188</v>
      </c>
      <c r="CI431" s="40">
        <f t="shared" si="178"/>
        <v>16.483599999999658</v>
      </c>
      <c r="CJ431" s="40">
        <f t="shared" si="179"/>
        <v>16.483599999999658</v>
      </c>
      <c r="CK431" s="40">
        <f t="shared" si="180"/>
        <v>271.70906895998871</v>
      </c>
      <c r="CL431" s="40">
        <f t="shared" si="181"/>
        <v>7.0476748774305884</v>
      </c>
      <c r="CM431" s="40">
        <f t="shared" si="182"/>
        <v>10.778267653459551</v>
      </c>
      <c r="CN431" s="40">
        <f t="shared" si="183"/>
        <v>43.75976667304532</v>
      </c>
      <c r="CO431" s="41">
        <f t="shared" si="184"/>
        <v>66.923415999997914</v>
      </c>
      <c r="CQ431" s="96">
        <f t="shared" si="187"/>
        <v>4.0599999999999579</v>
      </c>
      <c r="CR431" s="72">
        <f t="shared" si="188"/>
        <v>2.654745727453069</v>
      </c>
      <c r="CS431" s="8"/>
      <c r="CT431" s="72">
        <f t="shared" si="189"/>
        <v>2.5774041441260533</v>
      </c>
    </row>
    <row r="432" spans="57:98" ht="14.25" customHeight="1">
      <c r="BE432" s="23">
        <f t="shared" si="191"/>
        <v>4.0699999999999577</v>
      </c>
      <c r="BF432" s="37">
        <f t="shared" si="169"/>
        <v>2.7129534573320857</v>
      </c>
      <c r="BG432" s="37"/>
      <c r="BH432" s="37">
        <f t="shared" si="185"/>
        <v>2.5828252357301134</v>
      </c>
      <c r="BI432" s="37">
        <f t="shared" si="170"/>
        <v>16.564899999999657</v>
      </c>
      <c r="BJ432" s="37">
        <f t="shared" si="171"/>
        <v>16.564899999999657</v>
      </c>
      <c r="BK432" s="56">
        <f t="shared" si="172"/>
        <v>274.39591200998865</v>
      </c>
      <c r="BL432" s="37">
        <f t="shared" si="173"/>
        <v>6.6709861983243153</v>
      </c>
      <c r="BM432" s="37">
        <f t="shared" si="186"/>
        <v>10.512098709421451</v>
      </c>
      <c r="BN432" s="37">
        <f t="shared" si="174"/>
        <v>42.784241747344872</v>
      </c>
      <c r="BO432" s="38">
        <f t="shared" si="175"/>
        <v>67.419142999997902</v>
      </c>
      <c r="CF432" s="39">
        <f t="shared" si="190"/>
        <v>4.0699999999999577</v>
      </c>
      <c r="CG432" s="40">
        <f t="shared" si="176"/>
        <v>2.5828252357300734</v>
      </c>
      <c r="CH432" s="40">
        <f t="shared" si="177"/>
        <v>2.660329492733664</v>
      </c>
      <c r="CI432" s="40">
        <f t="shared" si="178"/>
        <v>16.564899999999657</v>
      </c>
      <c r="CJ432" s="40">
        <f t="shared" si="179"/>
        <v>16.564899999999657</v>
      </c>
      <c r="CK432" s="40">
        <f t="shared" si="180"/>
        <v>274.39591200998865</v>
      </c>
      <c r="CL432" s="40">
        <f t="shared" si="181"/>
        <v>7.0773530099085544</v>
      </c>
      <c r="CM432" s="40">
        <f t="shared" si="182"/>
        <v>10.827541035425901</v>
      </c>
      <c r="CN432" s="40">
        <f t="shared" si="183"/>
        <v>44.068092014182959</v>
      </c>
      <c r="CO432" s="41">
        <f t="shared" si="184"/>
        <v>67.419142999997902</v>
      </c>
      <c r="CQ432" s="96">
        <f t="shared" si="187"/>
        <v>4.0699999999999577</v>
      </c>
      <c r="CR432" s="72">
        <f t="shared" si="188"/>
        <v>2.6603294927336143</v>
      </c>
      <c r="CS432" s="8"/>
      <c r="CT432" s="72">
        <f t="shared" si="189"/>
        <v>2.5828252357300734</v>
      </c>
    </row>
    <row r="433" spans="57:98" ht="14.25" customHeight="1">
      <c r="BE433" s="23">
        <f t="shared" si="191"/>
        <v>4.0799999999999574</v>
      </c>
      <c r="BF433" s="37">
        <f t="shared" si="169"/>
        <v>2.7186457607969361</v>
      </c>
      <c r="BG433" s="37"/>
      <c r="BH433" s="37">
        <f t="shared" si="185"/>
        <v>2.5882445049028724</v>
      </c>
      <c r="BI433" s="37">
        <f t="shared" si="170"/>
        <v>16.646399999999652</v>
      </c>
      <c r="BJ433" s="37">
        <f t="shared" si="171"/>
        <v>16.646399999999652</v>
      </c>
      <c r="BK433" s="56">
        <f t="shared" si="172"/>
        <v>277.1026329599884</v>
      </c>
      <c r="BL433" s="37">
        <f t="shared" si="173"/>
        <v>6.6990096171599154</v>
      </c>
      <c r="BM433" s="37">
        <f t="shared" si="186"/>
        <v>10.560037580003609</v>
      </c>
      <c r="BN433" s="37">
        <f t="shared" si="174"/>
        <v>43.084953326414272</v>
      </c>
      <c r="BO433" s="38">
        <f t="shared" si="175"/>
        <v>67.917311999997864</v>
      </c>
      <c r="CF433" s="39">
        <f t="shared" si="190"/>
        <v>4.0799999999999574</v>
      </c>
      <c r="CG433" s="40">
        <f t="shared" si="176"/>
        <v>2.5882445049028324</v>
      </c>
      <c r="CH433" s="40">
        <f t="shared" si="177"/>
        <v>2.6659113808962513</v>
      </c>
      <c r="CI433" s="40">
        <f t="shared" si="178"/>
        <v>16.646399999999652</v>
      </c>
      <c r="CJ433" s="40">
        <f t="shared" si="179"/>
        <v>16.646399999999652</v>
      </c>
      <c r="CK433" s="40">
        <f t="shared" si="180"/>
        <v>277.1026329599884</v>
      </c>
      <c r="CL433" s="40">
        <f t="shared" si="181"/>
        <v>7.1070834907921574</v>
      </c>
      <c r="CM433" s="40">
        <f t="shared" si="182"/>
        <v>10.876918434056591</v>
      </c>
      <c r="CN433" s="40">
        <f t="shared" si="183"/>
        <v>44.377827210950429</v>
      </c>
      <c r="CO433" s="41">
        <f t="shared" si="184"/>
        <v>67.917311999997864</v>
      </c>
      <c r="CQ433" s="96">
        <f t="shared" si="187"/>
        <v>4.0799999999999574</v>
      </c>
      <c r="CR433" s="72">
        <f t="shared" si="188"/>
        <v>2.6659113808962007</v>
      </c>
      <c r="CS433" s="8"/>
      <c r="CT433" s="72">
        <f t="shared" si="189"/>
        <v>2.5882445049028324</v>
      </c>
    </row>
    <row r="434" spans="57:98" ht="14.25" customHeight="1">
      <c r="BE434" s="23">
        <f t="shared" si="191"/>
        <v>4.0899999999999572</v>
      </c>
      <c r="BF434" s="37">
        <f t="shared" si="169"/>
        <v>2.724336150012566</v>
      </c>
      <c r="BG434" s="37"/>
      <c r="BH434" s="37">
        <f t="shared" si="185"/>
        <v>2.5936619516443691</v>
      </c>
      <c r="BI434" s="37">
        <f t="shared" si="170"/>
        <v>16.72809999999965</v>
      </c>
      <c r="BJ434" s="37">
        <f t="shared" si="171"/>
        <v>16.72809999999965</v>
      </c>
      <c r="BK434" s="56">
        <f t="shared" si="172"/>
        <v>279.82932960998829</v>
      </c>
      <c r="BL434" s="37">
        <f t="shared" si="173"/>
        <v>6.7270823194076774</v>
      </c>
      <c r="BM434" s="37">
        <f t="shared" si="186"/>
        <v>10.608077382225359</v>
      </c>
      <c r="BN434" s="37">
        <f t="shared" si="174"/>
        <v>43.38703649330126</v>
      </c>
      <c r="BO434" s="38">
        <f t="shared" si="175"/>
        <v>68.417928999997855</v>
      </c>
      <c r="CF434" s="39">
        <f t="shared" si="190"/>
        <v>4.0899999999999572</v>
      </c>
      <c r="CG434" s="40">
        <f t="shared" si="176"/>
        <v>2.5936619516443287</v>
      </c>
      <c r="CH434" s="40">
        <f t="shared" si="177"/>
        <v>2.6714913919408789</v>
      </c>
      <c r="CI434" s="40">
        <f t="shared" si="178"/>
        <v>16.72809999999965</v>
      </c>
      <c r="CJ434" s="40">
        <f t="shared" si="179"/>
        <v>16.72809999999965</v>
      </c>
      <c r="CK434" s="40">
        <f t="shared" si="180"/>
        <v>279.82932960998829</v>
      </c>
      <c r="CL434" s="40">
        <f t="shared" si="181"/>
        <v>7.1368662572142147</v>
      </c>
      <c r="CM434" s="40">
        <f t="shared" si="182"/>
        <v>10.926399793038081</v>
      </c>
      <c r="CN434" s="40">
        <f t="shared" si="183"/>
        <v>44.688975153525277</v>
      </c>
      <c r="CO434" s="41">
        <f t="shared" si="184"/>
        <v>68.417928999997855</v>
      </c>
      <c r="CQ434" s="96">
        <f t="shared" si="187"/>
        <v>4.0899999999999572</v>
      </c>
      <c r="CR434" s="72">
        <f t="shared" si="188"/>
        <v>2.6714913919408283</v>
      </c>
      <c r="CS434" s="8"/>
      <c r="CT434" s="72">
        <f t="shared" si="189"/>
        <v>2.5936619516443287</v>
      </c>
    </row>
    <row r="435" spans="57:98" ht="14.25" customHeight="1">
      <c r="BE435" s="23">
        <f t="shared" si="191"/>
        <v>4.099999999999957</v>
      </c>
      <c r="BF435" s="37">
        <f t="shared" si="169"/>
        <v>2.7300246249789755</v>
      </c>
      <c r="BG435" s="37"/>
      <c r="BH435" s="37">
        <f t="shared" si="185"/>
        <v>2.599077575954603</v>
      </c>
      <c r="BI435" s="37">
        <f t="shared" si="170"/>
        <v>16.809999999999647</v>
      </c>
      <c r="BJ435" s="37">
        <f t="shared" si="171"/>
        <v>16.809999999999647</v>
      </c>
      <c r="BK435" s="56">
        <f t="shared" si="172"/>
        <v>282.57609999998812</v>
      </c>
      <c r="BL435" s="37">
        <f t="shared" si="173"/>
        <v>6.755204245830055</v>
      </c>
      <c r="BM435" s="37">
        <f t="shared" si="186"/>
        <v>10.65621806141376</v>
      </c>
      <c r="BN435" s="37">
        <f t="shared" si="174"/>
        <v>43.690494051795959</v>
      </c>
      <c r="BO435" s="38">
        <f t="shared" si="175"/>
        <v>68.920999999997832</v>
      </c>
      <c r="CF435" s="39">
        <f t="shared" si="190"/>
        <v>4.099999999999957</v>
      </c>
      <c r="CG435" s="40">
        <f t="shared" si="176"/>
        <v>2.599077575954563</v>
      </c>
      <c r="CH435" s="40">
        <f t="shared" si="177"/>
        <v>2.6770695258675472</v>
      </c>
      <c r="CI435" s="40">
        <f t="shared" si="178"/>
        <v>16.809999999999647</v>
      </c>
      <c r="CJ435" s="40">
        <f t="shared" si="179"/>
        <v>16.809999999999647</v>
      </c>
      <c r="CK435" s="40">
        <f t="shared" si="180"/>
        <v>282.57609999998812</v>
      </c>
      <c r="CL435" s="40">
        <f t="shared" si="181"/>
        <v>7.1667012463286941</v>
      </c>
      <c r="CM435" s="40">
        <f t="shared" si="182"/>
        <v>10.975985056056828</v>
      </c>
      <c r="CN435" s="40">
        <f t="shared" si="183"/>
        <v>45.001538729832525</v>
      </c>
      <c r="CO435" s="41">
        <f t="shared" si="184"/>
        <v>68.920999999997832</v>
      </c>
      <c r="CQ435" s="96">
        <f t="shared" si="187"/>
        <v>4.099999999999957</v>
      </c>
      <c r="CR435" s="72">
        <f t="shared" si="188"/>
        <v>2.6770695258674975</v>
      </c>
      <c r="CS435" s="8"/>
      <c r="CT435" s="72">
        <f t="shared" si="189"/>
        <v>2.599077575954563</v>
      </c>
    </row>
    <row r="436" spans="57:98" ht="14.25" customHeight="1">
      <c r="BE436" s="23">
        <f t="shared" si="191"/>
        <v>4.1099999999999568</v>
      </c>
      <c r="BF436" s="37">
        <f t="shared" si="169"/>
        <v>2.7357111856961653</v>
      </c>
      <c r="BG436" s="37"/>
      <c r="BH436" s="37">
        <f t="shared" si="185"/>
        <v>2.6044913778335754</v>
      </c>
      <c r="BI436" s="37">
        <f t="shared" si="170"/>
        <v>16.892099999999644</v>
      </c>
      <c r="BJ436" s="37">
        <f t="shared" si="171"/>
        <v>16.892099999999644</v>
      </c>
      <c r="BK436" s="56">
        <f t="shared" si="172"/>
        <v>285.34304240998796</v>
      </c>
      <c r="BL436" s="37">
        <f t="shared" si="173"/>
        <v>6.7833753372094359</v>
      </c>
      <c r="BM436" s="37">
        <f t="shared" si="186"/>
        <v>10.704459562895883</v>
      </c>
      <c r="BN436" s="37">
        <f t="shared" si="174"/>
        <v>43.995328803501614</v>
      </c>
      <c r="BO436" s="38">
        <f t="shared" si="175"/>
        <v>69.426530999997809</v>
      </c>
      <c r="CF436" s="39">
        <f t="shared" si="190"/>
        <v>4.1099999999999568</v>
      </c>
      <c r="CG436" s="40">
        <f t="shared" si="176"/>
        <v>2.6044913778335359</v>
      </c>
      <c r="CH436" s="40">
        <f t="shared" si="177"/>
        <v>2.6826457826762575</v>
      </c>
      <c r="CI436" s="40">
        <f t="shared" si="178"/>
        <v>16.892099999999644</v>
      </c>
      <c r="CJ436" s="40">
        <f t="shared" si="179"/>
        <v>16.892099999999644</v>
      </c>
      <c r="CK436" s="40">
        <f t="shared" si="180"/>
        <v>285.34304240998796</v>
      </c>
      <c r="CL436" s="40">
        <f t="shared" si="181"/>
        <v>7.1965883953107106</v>
      </c>
      <c r="CM436" s="40">
        <f t="shared" si="182"/>
        <v>11.025674166799302</v>
      </c>
      <c r="CN436" s="40">
        <f t="shared" si="183"/>
        <v>45.315520825544652</v>
      </c>
      <c r="CO436" s="41">
        <f t="shared" si="184"/>
        <v>69.426530999997809</v>
      </c>
      <c r="CQ436" s="96">
        <f t="shared" si="187"/>
        <v>4.1099999999999568</v>
      </c>
      <c r="CR436" s="72">
        <f t="shared" si="188"/>
        <v>2.6826457826762073</v>
      </c>
      <c r="CS436" s="8"/>
      <c r="CT436" s="72">
        <f t="shared" si="189"/>
        <v>2.6044913778335359</v>
      </c>
    </row>
    <row r="437" spans="57:98" ht="14.25" customHeight="1">
      <c r="BE437" s="23">
        <f t="shared" si="191"/>
        <v>4.1199999999999566</v>
      </c>
      <c r="BF437" s="37">
        <f t="shared" si="169"/>
        <v>2.7413958321641352</v>
      </c>
      <c r="BG437" s="37"/>
      <c r="BH437" s="37">
        <f t="shared" si="185"/>
        <v>2.6099033572812864</v>
      </c>
      <c r="BI437" s="37">
        <f t="shared" si="170"/>
        <v>16.974399999999644</v>
      </c>
      <c r="BJ437" s="37">
        <f t="shared" si="171"/>
        <v>16.974399999999644</v>
      </c>
      <c r="BK437" s="56">
        <f t="shared" si="172"/>
        <v>288.13025535998793</v>
      </c>
      <c r="BL437" s="37">
        <f t="shared" si="173"/>
        <v>6.8115955343481298</v>
      </c>
      <c r="BM437" s="37">
        <f t="shared" si="186"/>
        <v>10.752801831998786</v>
      </c>
      <c r="BN437" s="37">
        <f t="shared" si="174"/>
        <v>44.301543547834541</v>
      </c>
      <c r="BO437" s="38">
        <f t="shared" si="175"/>
        <v>69.934527999997798</v>
      </c>
      <c r="CF437" s="39">
        <f t="shared" si="190"/>
        <v>4.1199999999999566</v>
      </c>
      <c r="CG437" s="40">
        <f t="shared" si="176"/>
        <v>2.6099033572812469</v>
      </c>
      <c r="CH437" s="40">
        <f t="shared" si="177"/>
        <v>2.688220162367009</v>
      </c>
      <c r="CI437" s="40">
        <f t="shared" si="178"/>
        <v>16.974399999999644</v>
      </c>
      <c r="CJ437" s="40">
        <f t="shared" si="179"/>
        <v>16.974399999999644</v>
      </c>
      <c r="CK437" s="40">
        <f t="shared" si="180"/>
        <v>288.13025535998793</v>
      </c>
      <c r="CL437" s="40">
        <f t="shared" si="181"/>
        <v>7.2265276413565083</v>
      </c>
      <c r="CM437" s="40">
        <f t="shared" si="182"/>
        <v>11.07546706895196</v>
      </c>
      <c r="CN437" s="40">
        <f t="shared" si="183"/>
        <v>45.630924324081597</v>
      </c>
      <c r="CO437" s="41">
        <f t="shared" si="184"/>
        <v>69.934527999997798</v>
      </c>
      <c r="CQ437" s="96">
        <f t="shared" si="187"/>
        <v>4.1199999999999566</v>
      </c>
      <c r="CR437" s="72">
        <f t="shared" si="188"/>
        <v>2.6882201623669579</v>
      </c>
      <c r="CS437" s="8"/>
      <c r="CT437" s="72">
        <f t="shared" si="189"/>
        <v>2.6099033572812464</v>
      </c>
    </row>
    <row r="438" spans="57:98" ht="14.25" customHeight="1">
      <c r="BE438" s="23">
        <f t="shared" si="191"/>
        <v>4.1299999999999564</v>
      </c>
      <c r="BF438" s="37">
        <f t="shared" si="169"/>
        <v>2.747078564382885</v>
      </c>
      <c r="BG438" s="37"/>
      <c r="BH438" s="37">
        <f t="shared" si="185"/>
        <v>2.6153135142977346</v>
      </c>
      <c r="BI438" s="37">
        <f t="shared" si="170"/>
        <v>17.05689999999964</v>
      </c>
      <c r="BJ438" s="37">
        <f t="shared" si="171"/>
        <v>17.05689999999964</v>
      </c>
      <c r="BK438" s="56">
        <f t="shared" si="172"/>
        <v>290.9378376099877</v>
      </c>
      <c r="BL438" s="37">
        <f t="shared" si="173"/>
        <v>6.8398647780683666</v>
      </c>
      <c r="BM438" s="37">
        <f t="shared" si="186"/>
        <v>10.801244814049531</v>
      </c>
      <c r="BN438" s="37">
        <f t="shared" si="174"/>
        <v>44.609141082024088</v>
      </c>
      <c r="BO438" s="38">
        <f t="shared" si="175"/>
        <v>70.44499699999777</v>
      </c>
      <c r="CF438" s="39">
        <f t="shared" si="190"/>
        <v>4.1299999999999564</v>
      </c>
      <c r="CG438" s="40">
        <f t="shared" si="176"/>
        <v>2.6153135142976951</v>
      </c>
      <c r="CH438" s="40">
        <f t="shared" si="177"/>
        <v>2.6937926649398007</v>
      </c>
      <c r="CI438" s="40">
        <f t="shared" si="178"/>
        <v>17.05689999999964</v>
      </c>
      <c r="CJ438" s="40">
        <f t="shared" si="179"/>
        <v>17.05689999999964</v>
      </c>
      <c r="CK438" s="40">
        <f t="shared" si="180"/>
        <v>290.9378376099877</v>
      </c>
      <c r="CL438" s="40">
        <f t="shared" si="181"/>
        <v>7.2565189216834733</v>
      </c>
      <c r="CM438" s="40">
        <f t="shared" si="182"/>
        <v>11.125363706201259</v>
      </c>
      <c r="CN438" s="40">
        <f t="shared" si="183"/>
        <v>45.947752106610714</v>
      </c>
      <c r="CO438" s="41">
        <f t="shared" si="184"/>
        <v>70.44499699999777</v>
      </c>
      <c r="CQ438" s="96">
        <f t="shared" si="187"/>
        <v>4.1299999999999564</v>
      </c>
      <c r="CR438" s="72">
        <f t="shared" si="188"/>
        <v>2.6937926649397497</v>
      </c>
      <c r="CS438" s="8"/>
      <c r="CT438" s="72">
        <f t="shared" si="189"/>
        <v>2.6153135142976951</v>
      </c>
    </row>
    <row r="439" spans="57:98" ht="14.25" customHeight="1">
      <c r="BE439" s="23">
        <f t="shared" si="191"/>
        <v>4.1399999999999562</v>
      </c>
      <c r="BF439" s="37">
        <f t="shared" si="169"/>
        <v>2.7527593823524148</v>
      </c>
      <c r="BG439" s="37"/>
      <c r="BH439" s="37">
        <f t="shared" si="185"/>
        <v>2.6207218488829214</v>
      </c>
      <c r="BI439" s="37">
        <f t="shared" si="170"/>
        <v>17.139599999999636</v>
      </c>
      <c r="BJ439" s="37">
        <f t="shared" si="171"/>
        <v>17.139599999999636</v>
      </c>
      <c r="BK439" s="56">
        <f t="shared" si="172"/>
        <v>293.76588815998753</v>
      </c>
      <c r="BL439" s="37">
        <f t="shared" si="173"/>
        <v>6.8681830092123182</v>
      </c>
      <c r="BM439" s="37">
        <f t="shared" si="186"/>
        <v>10.849788454375179</v>
      </c>
      <c r="BN439" s="37">
        <f t="shared" si="174"/>
        <v>44.918124201112761</v>
      </c>
      <c r="BO439" s="38">
        <f t="shared" si="175"/>
        <v>70.957943999997738</v>
      </c>
      <c r="CF439" s="39">
        <f t="shared" si="190"/>
        <v>4.1399999999999562</v>
      </c>
      <c r="CG439" s="40">
        <f t="shared" si="176"/>
        <v>2.6207218488828818</v>
      </c>
      <c r="CH439" s="40">
        <f t="shared" si="177"/>
        <v>2.6993632903946341</v>
      </c>
      <c r="CI439" s="40">
        <f t="shared" si="178"/>
        <v>17.139599999999636</v>
      </c>
      <c r="CJ439" s="40">
        <f t="shared" si="179"/>
        <v>17.139599999999636</v>
      </c>
      <c r="CK439" s="40">
        <f t="shared" si="180"/>
        <v>293.76588815998753</v>
      </c>
      <c r="CL439" s="40">
        <f t="shared" si="181"/>
        <v>7.2865621735301458</v>
      </c>
      <c r="CM439" s="40">
        <f t="shared" si="182"/>
        <v>11.175364022233667</v>
      </c>
      <c r="CN439" s="40">
        <f t="shared" si="183"/>
        <v>46.266007052046888</v>
      </c>
      <c r="CO439" s="41">
        <f t="shared" si="184"/>
        <v>70.957943999997738</v>
      </c>
      <c r="CQ439" s="96">
        <f t="shared" si="187"/>
        <v>4.1399999999999562</v>
      </c>
      <c r="CR439" s="72">
        <f t="shared" si="188"/>
        <v>2.699363290394583</v>
      </c>
      <c r="CS439" s="8"/>
      <c r="CT439" s="72">
        <f t="shared" si="189"/>
        <v>2.6207218488828818</v>
      </c>
    </row>
    <row r="440" spans="57:98" ht="14.25" customHeight="1">
      <c r="BE440" s="23">
        <f t="shared" si="191"/>
        <v>4.1499999999999559</v>
      </c>
      <c r="BF440" s="37">
        <f t="shared" si="169"/>
        <v>2.758438286072725</v>
      </c>
      <c r="BG440" s="37"/>
      <c r="BH440" s="37">
        <f t="shared" si="185"/>
        <v>2.6261283610368462</v>
      </c>
      <c r="BI440" s="37">
        <f t="shared" si="170"/>
        <v>17.222499999999634</v>
      </c>
      <c r="BJ440" s="37">
        <f t="shared" si="171"/>
        <v>17.222499999999634</v>
      </c>
      <c r="BK440" s="56">
        <f t="shared" si="172"/>
        <v>296.61450624998741</v>
      </c>
      <c r="BL440" s="37">
        <f t="shared" si="173"/>
        <v>6.8965501686420723</v>
      </c>
      <c r="BM440" s="37">
        <f t="shared" si="186"/>
        <v>10.898432698302797</v>
      </c>
      <c r="BN440" s="37">
        <f t="shared" si="174"/>
        <v>45.22849569795612</v>
      </c>
      <c r="BO440" s="38">
        <f t="shared" si="175"/>
        <v>71.473374999997716</v>
      </c>
      <c r="CF440" s="39">
        <f t="shared" si="190"/>
        <v>4.1499999999999559</v>
      </c>
      <c r="CG440" s="40">
        <f t="shared" si="176"/>
        <v>2.6261283610368067</v>
      </c>
      <c r="CH440" s="40">
        <f t="shared" si="177"/>
        <v>2.7049320387315086</v>
      </c>
      <c r="CI440" s="40">
        <f t="shared" si="178"/>
        <v>17.222499999999634</v>
      </c>
      <c r="CJ440" s="40">
        <f t="shared" si="179"/>
        <v>17.222499999999634</v>
      </c>
      <c r="CK440" s="40">
        <f t="shared" si="180"/>
        <v>296.61450624998741</v>
      </c>
      <c r="CL440" s="40">
        <f t="shared" si="181"/>
        <v>7.3166573341561953</v>
      </c>
      <c r="CM440" s="40">
        <f t="shared" si="182"/>
        <v>11.225467960735642</v>
      </c>
      <c r="CN440" s="40">
        <f t="shared" si="183"/>
        <v>46.585692037052418</v>
      </c>
      <c r="CO440" s="41">
        <f t="shared" si="184"/>
        <v>71.473374999997716</v>
      </c>
      <c r="CQ440" s="96">
        <f t="shared" si="187"/>
        <v>4.1499999999999559</v>
      </c>
      <c r="CR440" s="72">
        <f t="shared" si="188"/>
        <v>2.704932038731457</v>
      </c>
      <c r="CS440" s="8"/>
      <c r="CT440" s="72">
        <f t="shared" si="189"/>
        <v>2.6261283610368067</v>
      </c>
    </row>
    <row r="441" spans="57:98" ht="14.25" customHeight="1">
      <c r="BE441" s="23">
        <f t="shared" si="191"/>
        <v>4.1599999999999557</v>
      </c>
      <c r="BF441" s="37">
        <f t="shared" si="169"/>
        <v>2.7641152755438152</v>
      </c>
      <c r="BG441" s="37"/>
      <c r="BH441" s="37">
        <f t="shared" si="185"/>
        <v>2.6315330507595096</v>
      </c>
      <c r="BI441" s="37">
        <f t="shared" si="170"/>
        <v>17.305599999999632</v>
      </c>
      <c r="BJ441" s="37">
        <f t="shared" si="171"/>
        <v>17.305599999999632</v>
      </c>
      <c r="BK441" s="56">
        <f t="shared" si="172"/>
        <v>299.48379135998726</v>
      </c>
      <c r="BL441" s="37">
        <f t="shared" si="173"/>
        <v>6.9249661972396517</v>
      </c>
      <c r="BM441" s="37">
        <f t="shared" si="186"/>
        <v>10.947177491159444</v>
      </c>
      <c r="BN441" s="37">
        <f t="shared" si="174"/>
        <v>45.540258363222804</v>
      </c>
      <c r="BO441" s="38">
        <f t="shared" si="175"/>
        <v>71.991295999997703</v>
      </c>
      <c r="CF441" s="39">
        <f t="shared" si="190"/>
        <v>4.1599999999999557</v>
      </c>
      <c r="CG441" s="40">
        <f t="shared" si="176"/>
        <v>2.6315330507594696</v>
      </c>
      <c r="CH441" s="40">
        <f t="shared" si="177"/>
        <v>2.7104989099504242</v>
      </c>
      <c r="CI441" s="40">
        <f t="shared" si="178"/>
        <v>17.305599999999632</v>
      </c>
      <c r="CJ441" s="40">
        <f t="shared" si="179"/>
        <v>17.305599999999632</v>
      </c>
      <c r="CK441" s="40">
        <f t="shared" si="180"/>
        <v>299.48379135998726</v>
      </c>
      <c r="CL441" s="40">
        <f t="shared" si="181"/>
        <v>7.3468043408424375</v>
      </c>
      <c r="CM441" s="40">
        <f t="shared" si="182"/>
        <v>11.275675465393645</v>
      </c>
      <c r="CN441" s="40">
        <f t="shared" si="183"/>
        <v>46.906809936037064</v>
      </c>
      <c r="CO441" s="41">
        <f t="shared" si="184"/>
        <v>71.991295999997703</v>
      </c>
      <c r="CQ441" s="96">
        <f t="shared" si="187"/>
        <v>4.1599999999999557</v>
      </c>
      <c r="CR441" s="72">
        <f t="shared" si="188"/>
        <v>2.7104989099503722</v>
      </c>
      <c r="CS441" s="8"/>
      <c r="CT441" s="72">
        <f t="shared" si="189"/>
        <v>2.6315330507594696</v>
      </c>
    </row>
    <row r="442" spans="57:98" ht="14.25" customHeight="1">
      <c r="BE442" s="23">
        <f t="shared" si="191"/>
        <v>4.1699999999999555</v>
      </c>
      <c r="BF442" s="37">
        <f t="shared" si="169"/>
        <v>2.7697903507656849</v>
      </c>
      <c r="BG442" s="37"/>
      <c r="BH442" s="37">
        <f t="shared" si="185"/>
        <v>2.6369359180509102</v>
      </c>
      <c r="BI442" s="37">
        <f t="shared" si="170"/>
        <v>17.38889999999963</v>
      </c>
      <c r="BJ442" s="37">
        <f t="shared" si="171"/>
        <v>17.38889999999963</v>
      </c>
      <c r="BK442" s="56">
        <f t="shared" si="172"/>
        <v>302.37384320998711</v>
      </c>
      <c r="BL442" s="37">
        <f t="shared" si="173"/>
        <v>6.9534310359069966</v>
      </c>
      <c r="BM442" s="37">
        <f t="shared" si="186"/>
        <v>10.996022778272179</v>
      </c>
      <c r="BN442" s="37">
        <f t="shared" si="174"/>
        <v>45.853414985394494</v>
      </c>
      <c r="BO442" s="38">
        <f t="shared" si="175"/>
        <v>72.511712999997684</v>
      </c>
      <c r="CF442" s="39">
        <f t="shared" si="190"/>
        <v>4.1699999999999555</v>
      </c>
      <c r="CG442" s="40">
        <f t="shared" si="176"/>
        <v>2.6369359180508702</v>
      </c>
      <c r="CH442" s="40">
        <f t="shared" si="177"/>
        <v>2.7160639040513805</v>
      </c>
      <c r="CI442" s="40">
        <f t="shared" si="178"/>
        <v>17.38889999999963</v>
      </c>
      <c r="CJ442" s="40">
        <f t="shared" si="179"/>
        <v>17.38889999999963</v>
      </c>
      <c r="CK442" s="40">
        <f t="shared" si="180"/>
        <v>302.37384320998711</v>
      </c>
      <c r="CL442" s="40">
        <f t="shared" si="181"/>
        <v>7.3770031308908273</v>
      </c>
      <c r="CM442" s="40">
        <f t="shared" si="182"/>
        <v>11.325986479894135</v>
      </c>
      <c r="CN442" s="40">
        <f t="shared" si="183"/>
        <v>47.229363621158043</v>
      </c>
      <c r="CO442" s="41">
        <f t="shared" si="184"/>
        <v>72.511712999997684</v>
      </c>
      <c r="CQ442" s="96">
        <f t="shared" si="187"/>
        <v>4.1699999999999555</v>
      </c>
      <c r="CR442" s="72">
        <f t="shared" si="188"/>
        <v>2.7160639040513286</v>
      </c>
      <c r="CS442" s="8"/>
      <c r="CT442" s="72">
        <f t="shared" si="189"/>
        <v>2.6369359180508702</v>
      </c>
    </row>
    <row r="443" spans="57:98" ht="14.25" customHeight="1">
      <c r="BE443" s="23">
        <f t="shared" si="191"/>
        <v>4.1799999999999553</v>
      </c>
      <c r="BF443" s="37">
        <f t="shared" si="169"/>
        <v>2.7754635117383346</v>
      </c>
      <c r="BG443" s="37"/>
      <c r="BH443" s="37">
        <f t="shared" si="185"/>
        <v>2.6423369629110489</v>
      </c>
      <c r="BI443" s="37">
        <f t="shared" si="170"/>
        <v>17.472399999999627</v>
      </c>
      <c r="BJ443" s="37">
        <f t="shared" si="171"/>
        <v>17.472399999999627</v>
      </c>
      <c r="BK443" s="56">
        <f t="shared" si="172"/>
        <v>305.28476175998696</v>
      </c>
      <c r="BL443" s="37">
        <f t="shared" si="173"/>
        <v>6.9819446255659861</v>
      </c>
      <c r="BM443" s="37">
        <f t="shared" si="186"/>
        <v>11.044968504968066</v>
      </c>
      <c r="BN443" s="37">
        <f t="shared" si="174"/>
        <v>46.167968350766024</v>
      </c>
      <c r="BO443" s="38">
        <f t="shared" si="175"/>
        <v>73.034631999997657</v>
      </c>
      <c r="CF443" s="39">
        <f t="shared" si="190"/>
        <v>4.1799999999999553</v>
      </c>
      <c r="CG443" s="40">
        <f t="shared" si="176"/>
        <v>2.6423369629110094</v>
      </c>
      <c r="CH443" s="40">
        <f t="shared" si="177"/>
        <v>2.7216270210343785</v>
      </c>
      <c r="CI443" s="40">
        <f t="shared" si="178"/>
        <v>17.472399999999627</v>
      </c>
      <c r="CJ443" s="40">
        <f t="shared" si="179"/>
        <v>17.472399999999627</v>
      </c>
      <c r="CK443" s="40">
        <f t="shared" si="180"/>
        <v>305.28476175998696</v>
      </c>
      <c r="CL443" s="40">
        <f t="shared" si="181"/>
        <v>7.4072536416244654</v>
      </c>
      <c r="CM443" s="40">
        <f t="shared" si="182"/>
        <v>11.37640094792358</v>
      </c>
      <c r="CN443" s="40">
        <f t="shared" si="183"/>
        <v>47.553355962320062</v>
      </c>
      <c r="CO443" s="41">
        <f t="shared" si="184"/>
        <v>73.034631999997657</v>
      </c>
      <c r="CQ443" s="96">
        <f t="shared" si="187"/>
        <v>4.1799999999999553</v>
      </c>
      <c r="CR443" s="72">
        <f t="shared" si="188"/>
        <v>2.7216270210343261</v>
      </c>
      <c r="CS443" s="8"/>
      <c r="CT443" s="72">
        <f t="shared" si="189"/>
        <v>2.6423369629110094</v>
      </c>
    </row>
    <row r="444" spans="57:98" ht="14.25" customHeight="1">
      <c r="BE444" s="23">
        <f t="shared" si="191"/>
        <v>4.1899999999999551</v>
      </c>
      <c r="BF444" s="37">
        <f t="shared" si="169"/>
        <v>2.7811347584617647</v>
      </c>
      <c r="BG444" s="37"/>
      <c r="BH444" s="37">
        <f t="shared" si="185"/>
        <v>2.6477361853399257</v>
      </c>
      <c r="BI444" s="37">
        <f t="shared" si="170"/>
        <v>17.556099999999624</v>
      </c>
      <c r="BJ444" s="37">
        <f t="shared" si="171"/>
        <v>17.556099999999624</v>
      </c>
      <c r="BK444" s="56">
        <f t="shared" si="172"/>
        <v>308.21664720998677</v>
      </c>
      <c r="BL444" s="37">
        <f t="shared" si="173"/>
        <v>7.0105069071584216</v>
      </c>
      <c r="BM444" s="37">
        <f t="shared" si="186"/>
        <v>11.094014616574169</v>
      </c>
      <c r="BN444" s="37">
        <f t="shared" si="174"/>
        <v>46.483921243445273</v>
      </c>
      <c r="BO444" s="38">
        <f t="shared" si="175"/>
        <v>73.560058999997636</v>
      </c>
      <c r="CF444" s="39">
        <f t="shared" si="190"/>
        <v>4.1899999999999551</v>
      </c>
      <c r="CG444" s="40">
        <f t="shared" si="176"/>
        <v>2.6477361853398862</v>
      </c>
      <c r="CH444" s="40">
        <f t="shared" si="177"/>
        <v>2.7271882608994171</v>
      </c>
      <c r="CI444" s="40">
        <f t="shared" si="178"/>
        <v>17.556099999999624</v>
      </c>
      <c r="CJ444" s="40">
        <f t="shared" si="179"/>
        <v>17.556099999999624</v>
      </c>
      <c r="CK444" s="40">
        <f t="shared" si="180"/>
        <v>308.21664720998677</v>
      </c>
      <c r="CL444" s="40">
        <f t="shared" si="181"/>
        <v>7.437555810387587</v>
      </c>
      <c r="CM444" s="40">
        <f t="shared" si="182"/>
        <v>11.426918813168434</v>
      </c>
      <c r="CN444" s="40">
        <f t="shared" si="183"/>
        <v>47.878789827175233</v>
      </c>
      <c r="CO444" s="41">
        <f t="shared" si="184"/>
        <v>73.560058999997636</v>
      </c>
      <c r="CQ444" s="96">
        <f t="shared" si="187"/>
        <v>4.1899999999999551</v>
      </c>
      <c r="CR444" s="72">
        <f t="shared" si="188"/>
        <v>2.7271882608993647</v>
      </c>
      <c r="CS444" s="8"/>
      <c r="CT444" s="72">
        <f t="shared" si="189"/>
        <v>2.6477361853398862</v>
      </c>
    </row>
    <row r="445" spans="57:98" ht="14.25" customHeight="1">
      <c r="BE445" s="23">
        <f t="shared" si="191"/>
        <v>4.1999999999999549</v>
      </c>
      <c r="BF445" s="37">
        <f t="shared" si="169"/>
        <v>2.7868040909359744</v>
      </c>
      <c r="BG445" s="37"/>
      <c r="BH445" s="37">
        <f t="shared" si="185"/>
        <v>2.6531335853375406</v>
      </c>
      <c r="BI445" s="37">
        <f t="shared" si="170"/>
        <v>17.63999999999962</v>
      </c>
      <c r="BJ445" s="37">
        <f t="shared" si="171"/>
        <v>17.63999999999962</v>
      </c>
      <c r="BK445" s="56">
        <f t="shared" si="172"/>
        <v>311.16959999998659</v>
      </c>
      <c r="BL445" s="37">
        <f t="shared" si="173"/>
        <v>7.0391178216460331</v>
      </c>
      <c r="BM445" s="37">
        <f t="shared" si="186"/>
        <v>11.143161058417551</v>
      </c>
      <c r="BN445" s="37">
        <f t="shared" si="174"/>
        <v>46.80127644535321</v>
      </c>
      <c r="BO445" s="38">
        <f t="shared" si="175"/>
        <v>74.087999999997606</v>
      </c>
      <c r="CF445" s="39">
        <f t="shared" si="190"/>
        <v>4.1999999999999549</v>
      </c>
      <c r="CG445" s="40">
        <f t="shared" si="176"/>
        <v>2.6531335853375011</v>
      </c>
      <c r="CH445" s="40">
        <f t="shared" si="177"/>
        <v>2.7327476236464969</v>
      </c>
      <c r="CI445" s="40">
        <f t="shared" si="178"/>
        <v>17.63999999999962</v>
      </c>
      <c r="CJ445" s="40">
        <f t="shared" si="179"/>
        <v>17.63999999999962</v>
      </c>
      <c r="CK445" s="40">
        <f t="shared" si="180"/>
        <v>311.16959999998659</v>
      </c>
      <c r="CL445" s="40">
        <f t="shared" si="181"/>
        <v>7.4679095745455761</v>
      </c>
      <c r="CM445" s="40">
        <f t="shared" si="182"/>
        <v>11.477540019315164</v>
      </c>
      <c r="CN445" s="40">
        <f t="shared" si="183"/>
        <v>48.205668081123171</v>
      </c>
      <c r="CO445" s="41">
        <f t="shared" si="184"/>
        <v>74.087999999997606</v>
      </c>
      <c r="CQ445" s="96">
        <f t="shared" si="187"/>
        <v>4.1999999999999549</v>
      </c>
      <c r="CR445" s="72">
        <f t="shared" si="188"/>
        <v>2.7327476236464445</v>
      </c>
      <c r="CS445" s="8"/>
      <c r="CT445" s="72">
        <f t="shared" si="189"/>
        <v>2.6531335853375011</v>
      </c>
    </row>
    <row r="446" spans="57:98" ht="14.25" customHeight="1">
      <c r="BE446" s="23">
        <f t="shared" si="191"/>
        <v>4.2099999999999547</v>
      </c>
      <c r="BF446" s="37">
        <f t="shared" si="169"/>
        <v>2.792471509160964</v>
      </c>
      <c r="BG446" s="37"/>
      <c r="BH446" s="37">
        <f t="shared" si="185"/>
        <v>2.6585291629038932</v>
      </c>
      <c r="BI446" s="37">
        <f t="shared" si="170"/>
        <v>17.72409999999962</v>
      </c>
      <c r="BJ446" s="37">
        <f t="shared" si="171"/>
        <v>17.72409999999962</v>
      </c>
      <c r="BK446" s="56">
        <f t="shared" si="172"/>
        <v>314.14372080998652</v>
      </c>
      <c r="BL446" s="37">
        <f t="shared" si="173"/>
        <v>7.0677773100104746</v>
      </c>
      <c r="BM446" s="37">
        <f t="shared" si="186"/>
        <v>11.19240777582527</v>
      </c>
      <c r="BN446" s="37">
        <f t="shared" si="174"/>
        <v>47.120036736223881</v>
      </c>
      <c r="BO446" s="38">
        <f t="shared" si="175"/>
        <v>74.618460999997595</v>
      </c>
      <c r="CF446" s="39">
        <f t="shared" si="190"/>
        <v>4.2099999999999547</v>
      </c>
      <c r="CG446" s="40">
        <f t="shared" si="176"/>
        <v>2.6585291629038541</v>
      </c>
      <c r="CH446" s="40">
        <f t="shared" si="177"/>
        <v>2.7383051092756179</v>
      </c>
      <c r="CI446" s="40">
        <f t="shared" si="178"/>
        <v>17.72409999999962</v>
      </c>
      <c r="CJ446" s="40">
        <f t="shared" si="179"/>
        <v>17.72409999999962</v>
      </c>
      <c r="CK446" s="40">
        <f t="shared" si="180"/>
        <v>314.14372080998652</v>
      </c>
      <c r="CL446" s="40">
        <f t="shared" si="181"/>
        <v>7.4983148714849532</v>
      </c>
      <c r="CM446" s="40">
        <f t="shared" si="182"/>
        <v>11.528264510050228</v>
      </c>
      <c r="CN446" s="40">
        <f t="shared" si="183"/>
        <v>48.533993587310938</v>
      </c>
      <c r="CO446" s="41">
        <f t="shared" si="184"/>
        <v>74.618460999997595</v>
      </c>
      <c r="CQ446" s="96">
        <f t="shared" si="187"/>
        <v>4.2099999999999547</v>
      </c>
      <c r="CR446" s="72">
        <f t="shared" si="188"/>
        <v>2.7383051092755655</v>
      </c>
      <c r="CS446" s="8"/>
      <c r="CT446" s="72">
        <f t="shared" si="189"/>
        <v>2.6585291629038541</v>
      </c>
    </row>
    <row r="447" spans="57:98" ht="14.25" customHeight="1">
      <c r="BE447" s="23">
        <f t="shared" si="191"/>
        <v>4.2199999999999545</v>
      </c>
      <c r="BF447" s="37">
        <f t="shared" si="169"/>
        <v>2.798137013136734</v>
      </c>
      <c r="BG447" s="37"/>
      <c r="BH447" s="37">
        <f t="shared" si="185"/>
        <v>2.6639229180389843</v>
      </c>
      <c r="BI447" s="37">
        <f t="shared" si="170"/>
        <v>17.808399999999615</v>
      </c>
      <c r="BJ447" s="37">
        <f t="shared" si="171"/>
        <v>17.808399999999615</v>
      </c>
      <c r="BK447" s="56">
        <f t="shared" si="172"/>
        <v>317.13911055998631</v>
      </c>
      <c r="BL447" s="37">
        <f t="shared" si="173"/>
        <v>7.0964853132533374</v>
      </c>
      <c r="BM447" s="37">
        <f t="shared" si="186"/>
        <v>11.241754714124392</v>
      </c>
      <c r="BN447" s="37">
        <f t="shared" si="174"/>
        <v>47.440204893604424</v>
      </c>
      <c r="BO447" s="38">
        <f t="shared" si="175"/>
        <v>75.151447999997572</v>
      </c>
      <c r="CF447" s="39">
        <f t="shared" si="190"/>
        <v>4.2199999999999545</v>
      </c>
      <c r="CG447" s="40">
        <f t="shared" si="176"/>
        <v>2.6639229180389452</v>
      </c>
      <c r="CH447" s="40">
        <f t="shared" si="177"/>
        <v>2.7438607177867804</v>
      </c>
      <c r="CI447" s="40">
        <f t="shared" si="178"/>
        <v>17.808399999999615</v>
      </c>
      <c r="CJ447" s="40">
        <f t="shared" si="179"/>
        <v>17.808399999999615</v>
      </c>
      <c r="CK447" s="40">
        <f t="shared" si="180"/>
        <v>317.13911055998631</v>
      </c>
      <c r="CL447" s="40">
        <f t="shared" si="181"/>
        <v>7.5287716386133861</v>
      </c>
      <c r="CM447" s="40">
        <f t="shared" si="182"/>
        <v>11.579092229060089</v>
      </c>
      <c r="CN447" s="40">
        <f t="shared" si="183"/>
        <v>48.863769206633044</v>
      </c>
      <c r="CO447" s="41">
        <f t="shared" si="184"/>
        <v>75.151447999997572</v>
      </c>
      <c r="CQ447" s="96">
        <f t="shared" si="187"/>
        <v>4.2199999999999545</v>
      </c>
      <c r="CR447" s="72">
        <f t="shared" si="188"/>
        <v>2.7438607177867276</v>
      </c>
      <c r="CS447" s="8"/>
      <c r="CT447" s="72">
        <f t="shared" si="189"/>
        <v>2.6639229180389452</v>
      </c>
    </row>
    <row r="448" spans="57:98" ht="14.25" customHeight="1">
      <c r="BE448" s="23">
        <f t="shared" si="191"/>
        <v>4.2299999999999542</v>
      </c>
      <c r="BF448" s="37">
        <f t="shared" si="169"/>
        <v>2.8038006028632845</v>
      </c>
      <c r="BG448" s="37"/>
      <c r="BH448" s="37">
        <f t="shared" si="185"/>
        <v>2.6693148507428139</v>
      </c>
      <c r="BI448" s="37">
        <f t="shared" si="170"/>
        <v>17.892899999999614</v>
      </c>
      <c r="BJ448" s="37">
        <f t="shared" si="171"/>
        <v>17.892899999999614</v>
      </c>
      <c r="BK448" s="56">
        <f t="shared" si="172"/>
        <v>320.15587040998616</v>
      </c>
      <c r="BL448" s="37">
        <f t="shared" si="173"/>
        <v>7.125241772396131</v>
      </c>
      <c r="BM448" s="37">
        <f t="shared" si="186"/>
        <v>11.29120181864198</v>
      </c>
      <c r="BN448" s="37">
        <f t="shared" si="174"/>
        <v>47.761783692855062</v>
      </c>
      <c r="BO448" s="38">
        <f t="shared" si="175"/>
        <v>75.686966999997551</v>
      </c>
      <c r="CF448" s="39">
        <f t="shared" si="190"/>
        <v>4.2299999999999542</v>
      </c>
      <c r="CG448" s="40">
        <f t="shared" si="176"/>
        <v>2.6693148507427744</v>
      </c>
      <c r="CH448" s="40">
        <f t="shared" si="177"/>
        <v>2.7494144491799837</v>
      </c>
      <c r="CI448" s="40">
        <f t="shared" si="178"/>
        <v>17.892899999999614</v>
      </c>
      <c r="CJ448" s="40">
        <f t="shared" si="179"/>
        <v>17.892899999999614</v>
      </c>
      <c r="CK448" s="40">
        <f t="shared" si="180"/>
        <v>320.15587040998616</v>
      </c>
      <c r="CL448" s="40">
        <f t="shared" si="181"/>
        <v>7.559279813359673</v>
      </c>
      <c r="CM448" s="40">
        <f t="shared" si="182"/>
        <v>11.630023120031206</v>
      </c>
      <c r="CN448" s="40">
        <f t="shared" si="183"/>
        <v>49.194997797731467</v>
      </c>
      <c r="CO448" s="41">
        <f t="shared" si="184"/>
        <v>75.686966999997551</v>
      </c>
      <c r="CQ448" s="96">
        <f t="shared" si="187"/>
        <v>4.2299999999999542</v>
      </c>
      <c r="CR448" s="72">
        <f t="shared" si="188"/>
        <v>2.7494144491799304</v>
      </c>
      <c r="CS448" s="8"/>
      <c r="CT448" s="72">
        <f t="shared" si="189"/>
        <v>2.6693148507427744</v>
      </c>
    </row>
    <row r="449" spans="57:98" ht="14.25" customHeight="1">
      <c r="BE449" s="23">
        <f t="shared" si="191"/>
        <v>4.239999999999954</v>
      </c>
      <c r="BF449" s="37">
        <f t="shared" si="169"/>
        <v>2.809462278340614</v>
      </c>
      <c r="BG449" s="37"/>
      <c r="BH449" s="37">
        <f t="shared" si="185"/>
        <v>2.6747049610153804</v>
      </c>
      <c r="BI449" s="37">
        <f t="shared" si="170"/>
        <v>17.977599999999612</v>
      </c>
      <c r="BJ449" s="37">
        <f t="shared" si="171"/>
        <v>17.977599999999612</v>
      </c>
      <c r="BK449" s="56">
        <f t="shared" si="172"/>
        <v>323.19410175998604</v>
      </c>
      <c r="BL449" s="37">
        <f t="shared" si="173"/>
        <v>7.1540466284802875</v>
      </c>
      <c r="BM449" s="37">
        <f t="shared" si="186"/>
        <v>11.340749034705089</v>
      </c>
      <c r="BN449" s="37">
        <f t="shared" si="174"/>
        <v>48.084775907149066</v>
      </c>
      <c r="BO449" s="38">
        <f t="shared" si="175"/>
        <v>76.225023999997532</v>
      </c>
      <c r="CF449" s="39">
        <f t="shared" si="190"/>
        <v>4.239999999999954</v>
      </c>
      <c r="CG449" s="40">
        <f t="shared" si="176"/>
        <v>2.6747049610153413</v>
      </c>
      <c r="CH449" s="40">
        <f t="shared" si="177"/>
        <v>2.7549663034552276</v>
      </c>
      <c r="CI449" s="40">
        <f t="shared" si="178"/>
        <v>17.977599999999612</v>
      </c>
      <c r="CJ449" s="40">
        <f t="shared" si="179"/>
        <v>17.977599999999612</v>
      </c>
      <c r="CK449" s="40">
        <f t="shared" si="180"/>
        <v>323.19410175998604</v>
      </c>
      <c r="CL449" s="40">
        <f t="shared" si="181"/>
        <v>7.589839333173761</v>
      </c>
      <c r="CM449" s="40">
        <f t="shared" si="182"/>
        <v>11.681057126650039</v>
      </c>
      <c r="CN449" s="40">
        <f t="shared" si="183"/>
        <v>49.527682216995629</v>
      </c>
      <c r="CO449" s="41">
        <f t="shared" si="184"/>
        <v>76.225023999997532</v>
      </c>
      <c r="CQ449" s="96">
        <f t="shared" si="187"/>
        <v>4.239999999999954</v>
      </c>
      <c r="CR449" s="72">
        <f t="shared" si="188"/>
        <v>2.7549663034551743</v>
      </c>
      <c r="CS449" s="8"/>
      <c r="CT449" s="72">
        <f t="shared" si="189"/>
        <v>2.6747049610153413</v>
      </c>
    </row>
    <row r="450" spans="57:98" ht="14.25" customHeight="1">
      <c r="BE450" s="23">
        <f t="shared" si="191"/>
        <v>4.2499999999999538</v>
      </c>
      <c r="BF450" s="37">
        <f t="shared" si="169"/>
        <v>2.815122039568724</v>
      </c>
      <c r="BG450" s="37"/>
      <c r="BH450" s="37">
        <f t="shared" si="185"/>
        <v>2.6800932488566858</v>
      </c>
      <c r="BI450" s="37">
        <f t="shared" si="170"/>
        <v>18.062499999999609</v>
      </c>
      <c r="BJ450" s="37">
        <f t="shared" si="171"/>
        <v>18.062499999999609</v>
      </c>
      <c r="BK450" s="56">
        <f t="shared" si="172"/>
        <v>326.2539062499859</v>
      </c>
      <c r="BL450" s="37">
        <f t="shared" si="173"/>
        <v>7.182899822567185</v>
      </c>
      <c r="BM450" s="37">
        <f t="shared" si="186"/>
        <v>11.39039630764079</v>
      </c>
      <c r="BN450" s="37">
        <f t="shared" si="174"/>
        <v>48.409184307472842</v>
      </c>
      <c r="BO450" s="38">
        <f t="shared" si="175"/>
        <v>76.765624999997499</v>
      </c>
      <c r="CF450" s="39">
        <f t="shared" si="190"/>
        <v>4.2499999999999538</v>
      </c>
      <c r="CG450" s="40">
        <f t="shared" si="176"/>
        <v>2.6800932488566467</v>
      </c>
      <c r="CH450" s="40">
        <f t="shared" si="177"/>
        <v>2.7605162806125136</v>
      </c>
      <c r="CI450" s="40">
        <f t="shared" si="178"/>
        <v>18.062499999999609</v>
      </c>
      <c r="CJ450" s="40">
        <f t="shared" si="179"/>
        <v>18.062499999999609</v>
      </c>
      <c r="CK450" s="40">
        <f t="shared" si="180"/>
        <v>326.2539062499859</v>
      </c>
      <c r="CL450" s="40">
        <f t="shared" si="181"/>
        <v>7.6204501355267462</v>
      </c>
      <c r="CM450" s="40">
        <f t="shared" si="182"/>
        <v>11.732194192603055</v>
      </c>
      <c r="CN450" s="40">
        <f t="shared" si="183"/>
        <v>49.861825318562445</v>
      </c>
      <c r="CO450" s="41">
        <f t="shared" si="184"/>
        <v>76.765624999997499</v>
      </c>
      <c r="CQ450" s="96">
        <f t="shared" si="187"/>
        <v>4.2499999999999538</v>
      </c>
      <c r="CR450" s="72">
        <f t="shared" si="188"/>
        <v>2.7605162806124595</v>
      </c>
      <c r="CS450" s="8"/>
      <c r="CT450" s="72">
        <f t="shared" si="189"/>
        <v>2.6800932488566467</v>
      </c>
    </row>
    <row r="451" spans="57:98" ht="14.25" customHeight="1">
      <c r="BE451" s="23">
        <f t="shared" si="191"/>
        <v>4.2599999999999536</v>
      </c>
      <c r="BF451" s="37">
        <f t="shared" si="169"/>
        <v>2.8207798865476139</v>
      </c>
      <c r="BG451" s="37"/>
      <c r="BH451" s="37">
        <f t="shared" si="185"/>
        <v>2.6854797142667288</v>
      </c>
      <c r="BI451" s="37">
        <f t="shared" si="170"/>
        <v>18.147599999999606</v>
      </c>
      <c r="BJ451" s="37">
        <f t="shared" si="171"/>
        <v>18.147599999999606</v>
      </c>
      <c r="BK451" s="56">
        <f t="shared" si="172"/>
        <v>329.33538575998568</v>
      </c>
      <c r="BL451" s="37">
        <f t="shared" si="173"/>
        <v>7.2118012957381117</v>
      </c>
      <c r="BM451" s="37">
        <f t="shared" si="186"/>
        <v>11.440143582776141</v>
      </c>
      <c r="BN451" s="37">
        <f t="shared" si="174"/>
        <v>48.73501166262583</v>
      </c>
      <c r="BO451" s="38">
        <f t="shared" si="175"/>
        <v>77.308775999997479</v>
      </c>
      <c r="CF451" s="39">
        <f t="shared" si="190"/>
        <v>4.2599999999999536</v>
      </c>
      <c r="CG451" s="40">
        <f t="shared" si="176"/>
        <v>2.6854797142666897</v>
      </c>
      <c r="CH451" s="40">
        <f t="shared" si="177"/>
        <v>2.7660643806518399</v>
      </c>
      <c r="CI451" s="40">
        <f t="shared" si="178"/>
        <v>18.147599999999606</v>
      </c>
      <c r="CJ451" s="40">
        <f t="shared" si="179"/>
        <v>18.147599999999606</v>
      </c>
      <c r="CK451" s="40">
        <f t="shared" si="180"/>
        <v>329.33538575998568</v>
      </c>
      <c r="CL451" s="40">
        <f t="shared" si="181"/>
        <v>7.6511121579108465</v>
      </c>
      <c r="CM451" s="40">
        <f t="shared" si="182"/>
        <v>11.78343426157671</v>
      </c>
      <c r="CN451" s="40">
        <f t="shared" si="183"/>
        <v>50.197429954316242</v>
      </c>
      <c r="CO451" s="41">
        <f t="shared" si="184"/>
        <v>77.308775999997479</v>
      </c>
      <c r="CQ451" s="96">
        <f t="shared" si="187"/>
        <v>4.2599999999999536</v>
      </c>
      <c r="CR451" s="72">
        <f t="shared" si="188"/>
        <v>2.7660643806517857</v>
      </c>
      <c r="CS451" s="8"/>
      <c r="CT451" s="72">
        <f t="shared" si="189"/>
        <v>2.6854797142666897</v>
      </c>
    </row>
    <row r="452" spans="57:98" ht="14.25" customHeight="1">
      <c r="BE452" s="23">
        <f t="shared" si="191"/>
        <v>4.2699999999999534</v>
      </c>
      <c r="BF452" s="37">
        <f t="shared" si="169"/>
        <v>2.8264358192772834</v>
      </c>
      <c r="BG452" s="37"/>
      <c r="BH452" s="37">
        <f t="shared" si="185"/>
        <v>2.6908643572455095</v>
      </c>
      <c r="BI452" s="37">
        <f t="shared" si="170"/>
        <v>18.232899999999603</v>
      </c>
      <c r="BJ452" s="37">
        <f t="shared" si="171"/>
        <v>18.232899999999603</v>
      </c>
      <c r="BK452" s="56">
        <f t="shared" si="172"/>
        <v>332.4386424099855</v>
      </c>
      <c r="BL452" s="37">
        <f t="shared" si="173"/>
        <v>7.2407509890942894</v>
      </c>
      <c r="BM452" s="37">
        <f t="shared" si="186"/>
        <v>11.4899908054382</v>
      </c>
      <c r="BN452" s="37">
        <f t="shared" si="174"/>
        <v>49.062260739220584</v>
      </c>
      <c r="BO452" s="38">
        <f t="shared" si="175"/>
        <v>77.854482999997458</v>
      </c>
      <c r="CF452" s="39">
        <f t="shared" si="190"/>
        <v>4.2699999999999534</v>
      </c>
      <c r="CG452" s="40">
        <f t="shared" si="176"/>
        <v>2.6908643572454709</v>
      </c>
      <c r="CH452" s="40">
        <f t="shared" si="177"/>
        <v>2.7716106035732073</v>
      </c>
      <c r="CI452" s="40">
        <f t="shared" si="178"/>
        <v>18.232899999999603</v>
      </c>
      <c r="CJ452" s="40">
        <f t="shared" si="179"/>
        <v>18.232899999999603</v>
      </c>
      <c r="CK452" s="40">
        <f t="shared" si="180"/>
        <v>332.4386424099855</v>
      </c>
      <c r="CL452" s="40">
        <f t="shared" si="181"/>
        <v>7.681825337839439</v>
      </c>
      <c r="CM452" s="40">
        <f t="shared" si="182"/>
        <v>11.834777277257466</v>
      </c>
      <c r="CN452" s="40">
        <f t="shared" si="183"/>
        <v>50.53449897388883</v>
      </c>
      <c r="CO452" s="41">
        <f t="shared" si="184"/>
        <v>77.854482999997458</v>
      </c>
      <c r="CQ452" s="96">
        <f t="shared" si="187"/>
        <v>4.2699999999999534</v>
      </c>
      <c r="CR452" s="72">
        <f t="shared" si="188"/>
        <v>2.7716106035731531</v>
      </c>
      <c r="CS452" s="8"/>
      <c r="CT452" s="72">
        <f t="shared" si="189"/>
        <v>2.6908643572454709</v>
      </c>
    </row>
    <row r="453" spans="57:98" ht="14.25" customHeight="1">
      <c r="BE453" s="23">
        <f t="shared" si="191"/>
        <v>4.2799999999999532</v>
      </c>
      <c r="BF453" s="37">
        <f t="shared" si="169"/>
        <v>2.8320898377577333</v>
      </c>
      <c r="BG453" s="37"/>
      <c r="BH453" s="37">
        <f t="shared" si="185"/>
        <v>2.6962471777930288</v>
      </c>
      <c r="BI453" s="37">
        <f t="shared" si="170"/>
        <v>18.318399999999599</v>
      </c>
      <c r="BJ453" s="37">
        <f t="shared" si="171"/>
        <v>18.318399999999599</v>
      </c>
      <c r="BK453" s="56">
        <f t="shared" si="172"/>
        <v>335.56377855998528</v>
      </c>
      <c r="BL453" s="37">
        <f t="shared" si="173"/>
        <v>7.2697488437568722</v>
      </c>
      <c r="BM453" s="37">
        <f t="shared" si="186"/>
        <v>11.539937920954037</v>
      </c>
      <c r="BN453" s="37">
        <f t="shared" si="174"/>
        <v>49.390934301682741</v>
      </c>
      <c r="BO453" s="38">
        <f t="shared" si="175"/>
        <v>78.40275199999742</v>
      </c>
      <c r="CF453" s="39">
        <f t="shared" si="190"/>
        <v>4.2799999999999532</v>
      </c>
      <c r="CG453" s="40">
        <f t="shared" si="176"/>
        <v>2.6962471777929902</v>
      </c>
      <c r="CH453" s="40">
        <f t="shared" si="177"/>
        <v>2.7771549493766163</v>
      </c>
      <c r="CI453" s="40">
        <f t="shared" si="178"/>
        <v>18.318399999999599</v>
      </c>
      <c r="CJ453" s="40">
        <f t="shared" si="179"/>
        <v>18.318399999999599</v>
      </c>
      <c r="CK453" s="40">
        <f t="shared" si="180"/>
        <v>335.56377855998528</v>
      </c>
      <c r="CL453" s="40">
        <f t="shared" si="181"/>
        <v>7.7125896128470366</v>
      </c>
      <c r="CM453" s="40">
        <f t="shared" si="182"/>
        <v>11.886223183331788</v>
      </c>
      <c r="CN453" s="40">
        <f t="shared" si="183"/>
        <v>50.873035224659496</v>
      </c>
      <c r="CO453" s="41">
        <f t="shared" si="184"/>
        <v>78.40275199999742</v>
      </c>
      <c r="CQ453" s="96">
        <f t="shared" si="187"/>
        <v>4.2799999999999532</v>
      </c>
      <c r="CR453" s="72">
        <f t="shared" si="188"/>
        <v>2.7771549493765617</v>
      </c>
      <c r="CS453" s="8"/>
      <c r="CT453" s="72">
        <f t="shared" si="189"/>
        <v>2.6962471777929902</v>
      </c>
    </row>
    <row r="454" spans="57:98" ht="14.25" customHeight="1">
      <c r="BE454" s="23">
        <f t="shared" si="191"/>
        <v>4.289999999999953</v>
      </c>
      <c r="BF454" s="37">
        <f t="shared" si="169"/>
        <v>2.8377419419889631</v>
      </c>
      <c r="BG454" s="37"/>
      <c r="BH454" s="37">
        <f t="shared" si="185"/>
        <v>2.7016281759092862</v>
      </c>
      <c r="BI454" s="37">
        <f t="shared" si="170"/>
        <v>18.404099999999595</v>
      </c>
      <c r="BJ454" s="37">
        <f t="shared" si="171"/>
        <v>18.404099999999595</v>
      </c>
      <c r="BK454" s="56">
        <f t="shared" si="172"/>
        <v>338.71089680998506</v>
      </c>
      <c r="BL454" s="37">
        <f t="shared" si="173"/>
        <v>7.2987948008669372</v>
      </c>
      <c r="BM454" s="37">
        <f t="shared" si="186"/>
        <v>11.58998487465071</v>
      </c>
      <c r="BN454" s="37">
        <f t="shared" si="174"/>
        <v>49.721035112251002</v>
      </c>
      <c r="BO454" s="38">
        <f t="shared" si="175"/>
        <v>78.953588999997393</v>
      </c>
      <c r="CF454" s="39">
        <f t="shared" si="190"/>
        <v>4.289999999999953</v>
      </c>
      <c r="CG454" s="40">
        <f t="shared" si="176"/>
        <v>2.7016281759092475</v>
      </c>
      <c r="CH454" s="40">
        <f t="shared" si="177"/>
        <v>2.7826974180620661</v>
      </c>
      <c r="CI454" s="40">
        <f t="shared" si="178"/>
        <v>18.404099999999595</v>
      </c>
      <c r="CJ454" s="40">
        <f t="shared" si="179"/>
        <v>18.404099999999595</v>
      </c>
      <c r="CK454" s="40">
        <f t="shared" si="180"/>
        <v>338.71089680998506</v>
      </c>
      <c r="CL454" s="40">
        <f t="shared" si="181"/>
        <v>7.7434049204892892</v>
      </c>
      <c r="CM454" s="40">
        <f t="shared" si="182"/>
        <v>11.937771923486132</v>
      </c>
      <c r="CN454" s="40">
        <f t="shared" si="183"/>
        <v>51.213041551754941</v>
      </c>
      <c r="CO454" s="41">
        <f t="shared" si="184"/>
        <v>78.953588999997393</v>
      </c>
      <c r="CQ454" s="96">
        <f t="shared" si="187"/>
        <v>4.289999999999953</v>
      </c>
      <c r="CR454" s="72">
        <f t="shared" si="188"/>
        <v>2.7826974180620114</v>
      </c>
      <c r="CS454" s="8"/>
      <c r="CT454" s="72">
        <f t="shared" si="189"/>
        <v>2.7016281759092475</v>
      </c>
    </row>
    <row r="455" spans="57:98" ht="14.25" customHeight="1">
      <c r="BE455" s="23">
        <f t="shared" si="191"/>
        <v>4.2999999999999527</v>
      </c>
      <c r="BF455" s="37">
        <f t="shared" si="169"/>
        <v>2.8433921319709734</v>
      </c>
      <c r="BG455" s="37"/>
      <c r="BH455" s="37">
        <f t="shared" si="185"/>
        <v>2.7070073515942816</v>
      </c>
      <c r="BI455" s="37">
        <f t="shared" si="170"/>
        <v>18.489999999999593</v>
      </c>
      <c r="BJ455" s="37">
        <f t="shared" si="171"/>
        <v>18.489999999999593</v>
      </c>
      <c r="BK455" s="56">
        <f t="shared" si="172"/>
        <v>341.88009999998496</v>
      </c>
      <c r="BL455" s="37">
        <f t="shared" si="173"/>
        <v>7.3278888015854866</v>
      </c>
      <c r="BM455" s="37">
        <f t="shared" si="186"/>
        <v>11.640131611855283</v>
      </c>
      <c r="BN455" s="37">
        <f t="shared" si="174"/>
        <v>50.052565930977167</v>
      </c>
      <c r="BO455" s="38">
        <f t="shared" si="175"/>
        <v>79.506999999997376</v>
      </c>
      <c r="CF455" s="39">
        <f t="shared" si="190"/>
        <v>4.2999999999999527</v>
      </c>
      <c r="CG455" s="40">
        <f t="shared" si="176"/>
        <v>2.7070073515942426</v>
      </c>
      <c r="CH455" s="40">
        <f t="shared" si="177"/>
        <v>2.7882380096295569</v>
      </c>
      <c r="CI455" s="40">
        <f t="shared" si="178"/>
        <v>18.489999999999593</v>
      </c>
      <c r="CJ455" s="40">
        <f t="shared" si="179"/>
        <v>18.489999999999593</v>
      </c>
      <c r="CK455" s="40">
        <f t="shared" si="180"/>
        <v>341.88009999998496</v>
      </c>
      <c r="CL455" s="40">
        <f t="shared" si="181"/>
        <v>7.7742711983429933</v>
      </c>
      <c r="CM455" s="40">
        <f t="shared" si="182"/>
        <v>11.989423441406963</v>
      </c>
      <c r="CN455" s="40">
        <f t="shared" si="183"/>
        <v>51.554520798049374</v>
      </c>
      <c r="CO455" s="41">
        <f t="shared" si="184"/>
        <v>79.506999999997376</v>
      </c>
      <c r="CQ455" s="96">
        <f t="shared" si="187"/>
        <v>4.2999999999999527</v>
      </c>
      <c r="CR455" s="72">
        <f t="shared" si="188"/>
        <v>2.7882380096295019</v>
      </c>
      <c r="CS455" s="8"/>
      <c r="CT455" s="72">
        <f t="shared" si="189"/>
        <v>2.7070073515942426</v>
      </c>
    </row>
    <row r="456" spans="57:98" ht="14.25" customHeight="1">
      <c r="BE456" s="23">
        <f t="shared" si="191"/>
        <v>4.3099999999999525</v>
      </c>
      <c r="BF456" s="37">
        <f t="shared" si="169"/>
        <v>2.8490404077037632</v>
      </c>
      <c r="BG456" s="37"/>
      <c r="BH456" s="37">
        <f t="shared" si="185"/>
        <v>2.7123847048480147</v>
      </c>
      <c r="BI456" s="37">
        <f t="shared" si="170"/>
        <v>18.576099999999592</v>
      </c>
      <c r="BJ456" s="37">
        <f t="shared" si="171"/>
        <v>18.576099999999592</v>
      </c>
      <c r="BK456" s="56">
        <f t="shared" si="172"/>
        <v>345.07149120998486</v>
      </c>
      <c r="BL456" s="37">
        <f t="shared" si="173"/>
        <v>7.3570307870934517</v>
      </c>
      <c r="BM456" s="37">
        <f t="shared" si="186"/>
        <v>11.690378077894815</v>
      </c>
      <c r="BN456" s="37">
        <f t="shared" si="174"/>
        <v>50.385529515726098</v>
      </c>
      <c r="BO456" s="38">
        <f t="shared" si="175"/>
        <v>80.062990999997353</v>
      </c>
      <c r="CF456" s="39">
        <f t="shared" si="190"/>
        <v>4.3099999999999525</v>
      </c>
      <c r="CG456" s="40">
        <f t="shared" si="176"/>
        <v>2.7123847048479761</v>
      </c>
      <c r="CH456" s="40">
        <f t="shared" si="177"/>
        <v>2.7937767240790889</v>
      </c>
      <c r="CI456" s="40">
        <f t="shared" si="178"/>
        <v>18.576099999999592</v>
      </c>
      <c r="CJ456" s="40">
        <f t="shared" si="179"/>
        <v>18.576099999999592</v>
      </c>
      <c r="CK456" s="40">
        <f t="shared" si="180"/>
        <v>345.07149120998486</v>
      </c>
      <c r="CL456" s="40">
        <f t="shared" si="181"/>
        <v>7.8051883840060858</v>
      </c>
      <c r="CM456" s="40">
        <f t="shared" si="182"/>
        <v>12.041177680780741</v>
      </c>
      <c r="CN456" s="40">
        <f t="shared" si="183"/>
        <v>51.897475804164422</v>
      </c>
      <c r="CO456" s="41">
        <f t="shared" si="184"/>
        <v>80.062990999997353</v>
      </c>
      <c r="CQ456" s="96">
        <f t="shared" si="187"/>
        <v>4.3099999999999525</v>
      </c>
      <c r="CR456" s="72">
        <f t="shared" si="188"/>
        <v>2.7937767240790343</v>
      </c>
      <c r="CS456" s="8"/>
      <c r="CT456" s="72">
        <f t="shared" si="189"/>
        <v>2.7123847048479761</v>
      </c>
    </row>
    <row r="457" spans="57:98" ht="14.25" customHeight="1">
      <c r="BE457" s="23">
        <f t="shared" si="191"/>
        <v>4.3199999999999523</v>
      </c>
      <c r="BF457" s="37">
        <f t="shared" si="169"/>
        <v>2.854686769187333</v>
      </c>
      <c r="BG457" s="37"/>
      <c r="BH457" s="37">
        <f t="shared" si="185"/>
        <v>2.717760235670486</v>
      </c>
      <c r="BI457" s="37">
        <f t="shared" si="170"/>
        <v>18.66239999999959</v>
      </c>
      <c r="BJ457" s="37">
        <f t="shared" si="171"/>
        <v>18.66239999999959</v>
      </c>
      <c r="BK457" s="56">
        <f t="shared" si="172"/>
        <v>348.28517375998467</v>
      </c>
      <c r="BL457" s="37">
        <f t="shared" si="173"/>
        <v>7.3862206985916954</v>
      </c>
      <c r="BM457" s="37">
        <f t="shared" si="186"/>
        <v>11.74072421809637</v>
      </c>
      <c r="BN457" s="37">
        <f t="shared" si="174"/>
        <v>50.719928622175765</v>
      </c>
      <c r="BO457" s="38">
        <f t="shared" si="175"/>
        <v>80.621567999997339</v>
      </c>
      <c r="CF457" s="39">
        <f t="shared" si="190"/>
        <v>4.3199999999999523</v>
      </c>
      <c r="CG457" s="40">
        <f t="shared" si="176"/>
        <v>2.7177602356704473</v>
      </c>
      <c r="CH457" s="40">
        <f t="shared" si="177"/>
        <v>2.7993135614106621</v>
      </c>
      <c r="CI457" s="40">
        <f t="shared" si="178"/>
        <v>18.66239999999959</v>
      </c>
      <c r="CJ457" s="40">
        <f t="shared" si="179"/>
        <v>18.66239999999959</v>
      </c>
      <c r="CK457" s="40">
        <f t="shared" si="180"/>
        <v>348.28517375998467</v>
      </c>
      <c r="CL457" s="40">
        <f t="shared" si="181"/>
        <v>7.836156415097645</v>
      </c>
      <c r="CM457" s="40">
        <f t="shared" si="182"/>
        <v>12.093034585293926</v>
      </c>
      <c r="CN457" s="40">
        <f t="shared" si="183"/>
        <v>52.241909408469191</v>
      </c>
      <c r="CO457" s="41">
        <f t="shared" si="184"/>
        <v>80.621567999997339</v>
      </c>
      <c r="CQ457" s="96">
        <f t="shared" si="187"/>
        <v>4.3199999999999523</v>
      </c>
      <c r="CR457" s="72">
        <f t="shared" si="188"/>
        <v>2.7993135614106071</v>
      </c>
      <c r="CS457" s="8"/>
      <c r="CT457" s="72">
        <f t="shared" si="189"/>
        <v>2.7177602356704473</v>
      </c>
    </row>
    <row r="458" spans="57:98" ht="14.25" customHeight="1">
      <c r="BE458" s="23">
        <f t="shared" si="191"/>
        <v>4.3299999999999521</v>
      </c>
      <c r="BF458" s="37">
        <f t="shared" ref="BF458:BF521" si="192">$I$7+$I$8*BE458-$I$9*BE458*BE458</f>
        <v>2.8603312164216832</v>
      </c>
      <c r="BG458" s="37"/>
      <c r="BH458" s="37">
        <f t="shared" si="185"/>
        <v>2.7231339440616957</v>
      </c>
      <c r="BI458" s="37">
        <f t="shared" ref="BI458:BI521" si="193">BE458^2</f>
        <v>18.748899999999587</v>
      </c>
      <c r="BJ458" s="37">
        <f t="shared" ref="BJ458:BJ521" si="194">BE458^2</f>
        <v>18.748899999999587</v>
      </c>
      <c r="BK458" s="56">
        <f t="shared" ref="BK458:BK521" si="195">BI458^2</f>
        <v>351.52125120998448</v>
      </c>
      <c r="BL458" s="37">
        <f t="shared" ref="BL458:BL521" si="196">BH458^2</f>
        <v>7.4154584773010068</v>
      </c>
      <c r="BM458" s="37">
        <f t="shared" si="186"/>
        <v>11.791169977787012</v>
      </c>
      <c r="BN458" s="37">
        <f t="shared" ref="BN458:BN521" si="197">BI458*BH458</f>
        <v>51.055766003817205</v>
      </c>
      <c r="BO458" s="38">
        <f t="shared" ref="BO458:BO521" si="198">BE458^3</f>
        <v>81.182736999997317</v>
      </c>
      <c r="CF458" s="39">
        <f t="shared" si="190"/>
        <v>4.3299999999999521</v>
      </c>
      <c r="CG458" s="40">
        <f t="shared" ref="CG458:CG521" si="199">$BW$12+$BW$13*CF458-$BW$14*CF458*CF458</f>
        <v>2.7231339440616571</v>
      </c>
      <c r="CH458" s="40">
        <f t="shared" ref="CH458:CH521" si="200">$BW$12+$BW$13*CF458-$BW$14*CF458*CF458+(CG458/$CD$8)*$CD$9</f>
        <v>2.8048485216242764</v>
      </c>
      <c r="CI458" s="40">
        <f t="shared" ref="CI458:CI521" si="201">CF458^2</f>
        <v>18.748899999999587</v>
      </c>
      <c r="CJ458" s="40">
        <f t="shared" ref="CJ458:CJ521" si="202">CF458^2</f>
        <v>18.748899999999587</v>
      </c>
      <c r="CK458" s="40">
        <f t="shared" ref="CK458:CK521" si="203">CI458^2</f>
        <v>351.52125120998448</v>
      </c>
      <c r="CL458" s="40">
        <f t="shared" ref="CL458:CL521" si="204">CH458^2</f>
        <v>7.8671752292578896</v>
      </c>
      <c r="CM458" s="40">
        <f t="shared" ref="CM458:CM521" si="205">CF458*CH458</f>
        <v>12.144994098632983</v>
      </c>
      <c r="CN458" s="40">
        <f t="shared" ref="CN458:CN521" si="206">CI458*CH458</f>
        <v>52.587824447080237</v>
      </c>
      <c r="CO458" s="41">
        <f t="shared" ref="CO458:CO521" si="207">CF458^3</f>
        <v>81.182736999997317</v>
      </c>
      <c r="CQ458" s="96">
        <f t="shared" si="187"/>
        <v>4.3299999999999521</v>
      </c>
      <c r="CR458" s="72">
        <f t="shared" si="188"/>
        <v>2.8048485216242214</v>
      </c>
      <c r="CS458" s="8"/>
      <c r="CT458" s="72">
        <f t="shared" si="189"/>
        <v>2.7231339440616571</v>
      </c>
    </row>
    <row r="459" spans="57:98" ht="14.25" customHeight="1">
      <c r="BE459" s="23">
        <f t="shared" si="191"/>
        <v>4.3399999999999519</v>
      </c>
      <c r="BF459" s="37">
        <f t="shared" si="192"/>
        <v>2.8659737494068129</v>
      </c>
      <c r="BG459" s="37"/>
      <c r="BH459" s="37">
        <f t="shared" si="185"/>
        <v>2.7285058300216432</v>
      </c>
      <c r="BI459" s="37">
        <f t="shared" si="193"/>
        <v>18.835599999999584</v>
      </c>
      <c r="BJ459" s="37">
        <f t="shared" si="194"/>
        <v>18.835599999999584</v>
      </c>
      <c r="BK459" s="56">
        <f t="shared" si="195"/>
        <v>354.77982735998432</v>
      </c>
      <c r="BL459" s="37">
        <f t="shared" si="196"/>
        <v>7.4447440644620961</v>
      </c>
      <c r="BM459" s="37">
        <f t="shared" si="186"/>
        <v>11.8417153022938</v>
      </c>
      <c r="BN459" s="37">
        <f t="shared" si="197"/>
        <v>51.393044411954527</v>
      </c>
      <c r="BO459" s="38">
        <f t="shared" si="198"/>
        <v>81.746503999997287</v>
      </c>
      <c r="CF459" s="39">
        <f t="shared" si="190"/>
        <v>4.3399999999999519</v>
      </c>
      <c r="CG459" s="40">
        <f t="shared" si="199"/>
        <v>2.7285058300216041</v>
      </c>
      <c r="CH459" s="40">
        <f t="shared" si="200"/>
        <v>2.8103816047199315</v>
      </c>
      <c r="CI459" s="40">
        <f t="shared" si="201"/>
        <v>18.835599999999584</v>
      </c>
      <c r="CJ459" s="40">
        <f t="shared" si="202"/>
        <v>18.835599999999584</v>
      </c>
      <c r="CK459" s="40">
        <f t="shared" si="203"/>
        <v>354.77982735998432</v>
      </c>
      <c r="CL459" s="40">
        <f t="shared" si="204"/>
        <v>7.8982447641481768</v>
      </c>
      <c r="CM459" s="40">
        <f t="shared" si="205"/>
        <v>12.197056164484367</v>
      </c>
      <c r="CN459" s="40">
        <f t="shared" si="206"/>
        <v>52.935223753861571</v>
      </c>
      <c r="CO459" s="41">
        <f t="shared" si="207"/>
        <v>81.746503999997287</v>
      </c>
      <c r="CQ459" s="96">
        <f t="shared" si="187"/>
        <v>4.3399999999999519</v>
      </c>
      <c r="CR459" s="72">
        <f t="shared" si="188"/>
        <v>2.8103816047198764</v>
      </c>
      <c r="CS459" s="8"/>
      <c r="CT459" s="72">
        <f t="shared" si="189"/>
        <v>2.7285058300216041</v>
      </c>
    </row>
    <row r="460" spans="57:98" ht="14.25" customHeight="1">
      <c r="BE460" s="23">
        <f t="shared" si="191"/>
        <v>4.3499999999999517</v>
      </c>
      <c r="BF460" s="37">
        <f t="shared" si="192"/>
        <v>2.8716143681427226</v>
      </c>
      <c r="BG460" s="37"/>
      <c r="BH460" s="37">
        <f t="shared" si="185"/>
        <v>2.7338758935503282</v>
      </c>
      <c r="BI460" s="37">
        <f t="shared" si="193"/>
        <v>18.92249999999958</v>
      </c>
      <c r="BJ460" s="37">
        <f t="shared" si="194"/>
        <v>18.92249999999958</v>
      </c>
      <c r="BK460" s="56">
        <f t="shared" si="195"/>
        <v>358.06100624998413</v>
      </c>
      <c r="BL460" s="37">
        <f t="shared" si="196"/>
        <v>7.4740774013356059</v>
      </c>
      <c r="BM460" s="37">
        <f t="shared" si="186"/>
        <v>11.892360136943795</v>
      </c>
      <c r="BN460" s="37">
        <f t="shared" si="197"/>
        <v>51.73176659570494</v>
      </c>
      <c r="BO460" s="38">
        <f t="shared" si="198"/>
        <v>82.312874999997263</v>
      </c>
      <c r="CF460" s="39">
        <f t="shared" si="190"/>
        <v>4.3499999999999517</v>
      </c>
      <c r="CG460" s="40">
        <f t="shared" si="199"/>
        <v>2.73387589355029</v>
      </c>
      <c r="CH460" s="40">
        <f t="shared" si="200"/>
        <v>2.8159128106976286</v>
      </c>
      <c r="CI460" s="40">
        <f t="shared" si="201"/>
        <v>18.92249999999958</v>
      </c>
      <c r="CJ460" s="40">
        <f t="shared" si="202"/>
        <v>18.92249999999958</v>
      </c>
      <c r="CK460" s="40">
        <f t="shared" si="203"/>
        <v>358.06100624998413</v>
      </c>
      <c r="CL460" s="40">
        <f t="shared" si="204"/>
        <v>7.9293649574510185</v>
      </c>
      <c r="CM460" s="40">
        <f t="shared" si="205"/>
        <v>12.249220726534547</v>
      </c>
      <c r="CN460" s="40">
        <f t="shared" si="206"/>
        <v>53.284110160424696</v>
      </c>
      <c r="CO460" s="41">
        <f t="shared" si="207"/>
        <v>82.312874999997263</v>
      </c>
      <c r="CQ460" s="96">
        <f t="shared" si="187"/>
        <v>4.3499999999999517</v>
      </c>
      <c r="CR460" s="72">
        <f t="shared" si="188"/>
        <v>2.8159128106975726</v>
      </c>
      <c r="CS460" s="8"/>
      <c r="CT460" s="72">
        <f t="shared" si="189"/>
        <v>2.73387589355029</v>
      </c>
    </row>
    <row r="461" spans="57:98" ht="14.25" customHeight="1">
      <c r="BE461" s="23">
        <f t="shared" si="191"/>
        <v>4.3599999999999515</v>
      </c>
      <c r="BF461" s="37">
        <f t="shared" si="192"/>
        <v>2.8772530726294123</v>
      </c>
      <c r="BG461" s="37"/>
      <c r="BH461" s="37">
        <f t="shared" si="185"/>
        <v>2.7392441346477518</v>
      </c>
      <c r="BI461" s="37">
        <f t="shared" si="193"/>
        <v>19.009599999999576</v>
      </c>
      <c r="BJ461" s="37">
        <f t="shared" si="194"/>
        <v>19.009599999999576</v>
      </c>
      <c r="BK461" s="56">
        <f t="shared" si="195"/>
        <v>361.36489215998387</v>
      </c>
      <c r="BL461" s="37">
        <f t="shared" si="196"/>
        <v>7.5034584292021105</v>
      </c>
      <c r="BM461" s="37">
        <f t="shared" si="186"/>
        <v>11.943104427064066</v>
      </c>
      <c r="BN461" s="37">
        <f t="shared" si="197"/>
        <v>52.071935301998742</v>
      </c>
      <c r="BO461" s="38">
        <f t="shared" si="198"/>
        <v>82.881855999997228</v>
      </c>
      <c r="CF461" s="39">
        <f t="shared" si="190"/>
        <v>4.3599999999999515</v>
      </c>
      <c r="CG461" s="40">
        <f t="shared" si="199"/>
        <v>2.7392441346477137</v>
      </c>
      <c r="CH461" s="40">
        <f t="shared" si="200"/>
        <v>2.8214421395573659</v>
      </c>
      <c r="CI461" s="40">
        <f t="shared" si="201"/>
        <v>19.009599999999576</v>
      </c>
      <c r="CJ461" s="40">
        <f t="shared" si="202"/>
        <v>19.009599999999576</v>
      </c>
      <c r="CK461" s="40">
        <f t="shared" si="203"/>
        <v>361.36489215998387</v>
      </c>
      <c r="CL461" s="40">
        <f t="shared" si="204"/>
        <v>7.9605357468700468</v>
      </c>
      <c r="CM461" s="40">
        <f t="shared" si="205"/>
        <v>12.301487728469978</v>
      </c>
      <c r="CN461" s="40">
        <f t="shared" si="206"/>
        <v>53.63448649612851</v>
      </c>
      <c r="CO461" s="41">
        <f t="shared" si="207"/>
        <v>82.881855999997228</v>
      </c>
      <c r="CQ461" s="96">
        <f t="shared" si="187"/>
        <v>4.3599999999999515</v>
      </c>
      <c r="CR461" s="72">
        <f t="shared" si="188"/>
        <v>2.8214421395573099</v>
      </c>
      <c r="CS461" s="8"/>
      <c r="CT461" s="72">
        <f t="shared" si="189"/>
        <v>2.7392441346477137</v>
      </c>
    </row>
    <row r="462" spans="57:98" ht="14.25" customHeight="1">
      <c r="BE462" s="23">
        <f t="shared" si="191"/>
        <v>4.3699999999999513</v>
      </c>
      <c r="BF462" s="37">
        <f t="shared" si="192"/>
        <v>2.8828898628668829</v>
      </c>
      <c r="BG462" s="37"/>
      <c r="BH462" s="37">
        <f t="shared" si="185"/>
        <v>2.744610553313914</v>
      </c>
      <c r="BI462" s="37">
        <f t="shared" si="193"/>
        <v>19.096899999999575</v>
      </c>
      <c r="BJ462" s="37">
        <f t="shared" si="194"/>
        <v>19.096899999999575</v>
      </c>
      <c r="BK462" s="56">
        <f t="shared" si="195"/>
        <v>364.69158960998379</v>
      </c>
      <c r="BL462" s="37">
        <f t="shared" si="196"/>
        <v>7.5328870893621094</v>
      </c>
      <c r="BM462" s="37">
        <f t="shared" si="186"/>
        <v>11.99394811798167</v>
      </c>
      <c r="BN462" s="37">
        <f t="shared" si="197"/>
        <v>52.413553275579318</v>
      </c>
      <c r="BO462" s="38">
        <f t="shared" si="198"/>
        <v>83.453452999997211</v>
      </c>
      <c r="CF462" s="39">
        <f t="shared" si="190"/>
        <v>4.3699999999999513</v>
      </c>
      <c r="CG462" s="40">
        <f t="shared" si="199"/>
        <v>2.7446105533138749</v>
      </c>
      <c r="CH462" s="40">
        <f t="shared" si="200"/>
        <v>2.8269695912991444</v>
      </c>
      <c r="CI462" s="40">
        <f t="shared" si="201"/>
        <v>19.096899999999575</v>
      </c>
      <c r="CJ462" s="40">
        <f t="shared" si="202"/>
        <v>19.096899999999575</v>
      </c>
      <c r="CK462" s="40">
        <f t="shared" si="203"/>
        <v>364.69158960998379</v>
      </c>
      <c r="CL462" s="40">
        <f t="shared" si="204"/>
        <v>7.9917570701300518</v>
      </c>
      <c r="CM462" s="40">
        <f t="shared" si="205"/>
        <v>12.353857113977122</v>
      </c>
      <c r="CN462" s="40">
        <f t="shared" si="206"/>
        <v>53.986355588079427</v>
      </c>
      <c r="CO462" s="41">
        <f t="shared" si="207"/>
        <v>83.453452999997211</v>
      </c>
      <c r="CQ462" s="96">
        <f t="shared" si="187"/>
        <v>4.3699999999999513</v>
      </c>
      <c r="CR462" s="72">
        <f t="shared" si="188"/>
        <v>2.8269695912990884</v>
      </c>
      <c r="CS462" s="8"/>
      <c r="CT462" s="72">
        <f t="shared" si="189"/>
        <v>2.7446105533138749</v>
      </c>
    </row>
    <row r="463" spans="57:98" ht="14.25" customHeight="1">
      <c r="BE463" s="23">
        <f t="shared" si="191"/>
        <v>4.379999999999951</v>
      </c>
      <c r="BF463" s="37">
        <f t="shared" si="192"/>
        <v>2.8885247388551325</v>
      </c>
      <c r="BG463" s="37"/>
      <c r="BH463" s="37">
        <f t="shared" si="185"/>
        <v>2.7499751495488134</v>
      </c>
      <c r="BI463" s="37">
        <f t="shared" si="193"/>
        <v>19.18439999999957</v>
      </c>
      <c r="BJ463" s="37">
        <f t="shared" si="194"/>
        <v>19.18439999999957</v>
      </c>
      <c r="BK463" s="56">
        <f t="shared" si="195"/>
        <v>368.04120335998351</v>
      </c>
      <c r="BL463" s="37">
        <f t="shared" si="196"/>
        <v>7.5623633231360188</v>
      </c>
      <c r="BM463" s="37">
        <f t="shared" si="186"/>
        <v>12.044891155023668</v>
      </c>
      <c r="BN463" s="37">
        <f t="shared" si="197"/>
        <v>52.756623259003071</v>
      </c>
      <c r="BO463" s="38">
        <f t="shared" si="198"/>
        <v>84.027671999997182</v>
      </c>
      <c r="CF463" s="39">
        <f t="shared" si="190"/>
        <v>4.379999999999951</v>
      </c>
      <c r="CG463" s="40">
        <f t="shared" si="199"/>
        <v>2.7499751495487748</v>
      </c>
      <c r="CH463" s="40">
        <f t="shared" si="200"/>
        <v>2.8324951659229645</v>
      </c>
      <c r="CI463" s="40">
        <f t="shared" si="201"/>
        <v>19.18439999999957</v>
      </c>
      <c r="CJ463" s="40">
        <f t="shared" si="202"/>
        <v>19.18439999999957</v>
      </c>
      <c r="CK463" s="40">
        <f t="shared" si="203"/>
        <v>368.04120335998351</v>
      </c>
      <c r="CL463" s="40">
        <f t="shared" si="204"/>
        <v>8.0230288649769612</v>
      </c>
      <c r="CM463" s="40">
        <f t="shared" si="205"/>
        <v>12.406328826742445</v>
      </c>
      <c r="CN463" s="40">
        <f t="shared" si="206"/>
        <v>54.339720261131305</v>
      </c>
      <c r="CO463" s="41">
        <f t="shared" si="207"/>
        <v>84.027671999997182</v>
      </c>
      <c r="CQ463" s="96">
        <f t="shared" si="187"/>
        <v>4.379999999999951</v>
      </c>
      <c r="CR463" s="72">
        <f t="shared" si="188"/>
        <v>2.8324951659229081</v>
      </c>
      <c r="CS463" s="8"/>
      <c r="CT463" s="72">
        <f t="shared" si="189"/>
        <v>2.7499751495487748</v>
      </c>
    </row>
    <row r="464" spans="57:98" ht="14.25" customHeight="1">
      <c r="BE464" s="23">
        <f t="shared" si="191"/>
        <v>4.3899999999999508</v>
      </c>
      <c r="BF464" s="37">
        <f t="shared" si="192"/>
        <v>2.8941577005941626</v>
      </c>
      <c r="BG464" s="37"/>
      <c r="BH464" s="37">
        <f t="shared" si="185"/>
        <v>2.7553379233524509</v>
      </c>
      <c r="BI464" s="37">
        <f t="shared" si="193"/>
        <v>19.272099999999568</v>
      </c>
      <c r="BJ464" s="37">
        <f t="shared" si="194"/>
        <v>19.272099999999568</v>
      </c>
      <c r="BK464" s="56">
        <f t="shared" si="195"/>
        <v>371.41383840998338</v>
      </c>
      <c r="BL464" s="37">
        <f t="shared" si="196"/>
        <v>7.5918870718641962</v>
      </c>
      <c r="BM464" s="37">
        <f t="shared" si="186"/>
        <v>12.095933483517124</v>
      </c>
      <c r="BN464" s="37">
        <f t="shared" si="197"/>
        <v>53.101147992639582</v>
      </c>
      <c r="BO464" s="38">
        <f t="shared" si="198"/>
        <v>84.604518999997154</v>
      </c>
      <c r="CF464" s="39">
        <f t="shared" si="190"/>
        <v>4.3899999999999508</v>
      </c>
      <c r="CG464" s="40">
        <f t="shared" si="199"/>
        <v>2.7553379233524122</v>
      </c>
      <c r="CH464" s="40">
        <f t="shared" si="200"/>
        <v>2.8380188634288253</v>
      </c>
      <c r="CI464" s="40">
        <f t="shared" si="201"/>
        <v>19.272099999999568</v>
      </c>
      <c r="CJ464" s="40">
        <f t="shared" si="202"/>
        <v>19.272099999999568</v>
      </c>
      <c r="CK464" s="40">
        <f t="shared" si="203"/>
        <v>371.41383840998338</v>
      </c>
      <c r="CL464" s="40">
        <f t="shared" si="204"/>
        <v>8.0543510691778408</v>
      </c>
      <c r="CM464" s="40">
        <f t="shared" si="205"/>
        <v>12.458902810452404</v>
      </c>
      <c r="CN464" s="40">
        <f t="shared" si="206"/>
        <v>54.69458333788544</v>
      </c>
      <c r="CO464" s="41">
        <f t="shared" si="207"/>
        <v>84.604518999997154</v>
      </c>
      <c r="CQ464" s="96">
        <f t="shared" si="187"/>
        <v>4.3899999999999508</v>
      </c>
      <c r="CR464" s="72">
        <f t="shared" si="188"/>
        <v>2.8380188634287684</v>
      </c>
      <c r="CS464" s="8"/>
      <c r="CT464" s="72">
        <f t="shared" si="189"/>
        <v>2.7553379233524122</v>
      </c>
    </row>
    <row r="465" spans="57:98" ht="14.25" customHeight="1">
      <c r="BE465" s="23">
        <f t="shared" si="191"/>
        <v>4.3999999999999506</v>
      </c>
      <c r="BF465" s="37">
        <f t="shared" si="192"/>
        <v>2.8997887480839721</v>
      </c>
      <c r="BG465" s="37"/>
      <c r="BH465" s="37">
        <f t="shared" si="185"/>
        <v>2.7606988747248264</v>
      </c>
      <c r="BI465" s="37">
        <f t="shared" si="193"/>
        <v>19.359999999999566</v>
      </c>
      <c r="BJ465" s="37">
        <f t="shared" si="194"/>
        <v>19.359999999999566</v>
      </c>
      <c r="BK465" s="56">
        <f t="shared" si="195"/>
        <v>374.80959999998322</v>
      </c>
      <c r="BL465" s="37">
        <f t="shared" si="196"/>
        <v>7.6214582769069228</v>
      </c>
      <c r="BM465" s="37">
        <f t="shared" si="186"/>
        <v>12.1470750487891</v>
      </c>
      <c r="BN465" s="37">
        <f t="shared" si="197"/>
        <v>53.447130214671439</v>
      </c>
      <c r="BO465" s="38">
        <f t="shared" si="198"/>
        <v>85.183999999997141</v>
      </c>
      <c r="CF465" s="39">
        <f t="shared" si="190"/>
        <v>4.3999999999999506</v>
      </c>
      <c r="CG465" s="40">
        <f t="shared" si="199"/>
        <v>2.7606988747247878</v>
      </c>
      <c r="CH465" s="40">
        <f t="shared" si="200"/>
        <v>2.8435406838167268</v>
      </c>
      <c r="CI465" s="40">
        <f t="shared" si="201"/>
        <v>19.359999999999566</v>
      </c>
      <c r="CJ465" s="40">
        <f t="shared" si="202"/>
        <v>19.359999999999566</v>
      </c>
      <c r="CK465" s="40">
        <f t="shared" si="203"/>
        <v>374.80959999998322</v>
      </c>
      <c r="CL465" s="40">
        <f t="shared" si="204"/>
        <v>8.0857236205208984</v>
      </c>
      <c r="CM465" s="40">
        <f t="shared" si="205"/>
        <v>12.511579008793458</v>
      </c>
      <c r="CN465" s="40">
        <f t="shared" si="206"/>
        <v>55.050947638690594</v>
      </c>
      <c r="CO465" s="41">
        <f t="shared" si="207"/>
        <v>85.183999999997141</v>
      </c>
      <c r="CQ465" s="96">
        <f t="shared" si="187"/>
        <v>4.3999999999999506</v>
      </c>
      <c r="CR465" s="72">
        <f t="shared" si="188"/>
        <v>2.8435406838166704</v>
      </c>
      <c r="CS465" s="8"/>
      <c r="CT465" s="72">
        <f t="shared" si="189"/>
        <v>2.7606988747247878</v>
      </c>
    </row>
    <row r="466" spans="57:98" ht="14.25" customHeight="1">
      <c r="BE466" s="23">
        <f t="shared" si="191"/>
        <v>4.4099999999999504</v>
      </c>
      <c r="BF466" s="37">
        <f t="shared" si="192"/>
        <v>2.9054178813245621</v>
      </c>
      <c r="BG466" s="37"/>
      <c r="BH466" s="37">
        <f t="shared" si="185"/>
        <v>2.7660580036659401</v>
      </c>
      <c r="BI466" s="37">
        <f t="shared" si="193"/>
        <v>19.448099999999563</v>
      </c>
      <c r="BJ466" s="37">
        <f t="shared" si="194"/>
        <v>19.448099999999563</v>
      </c>
      <c r="BK466" s="56">
        <f t="shared" si="195"/>
        <v>378.22859360998302</v>
      </c>
      <c r="BL466" s="37">
        <f t="shared" si="196"/>
        <v>7.651076879644406</v>
      </c>
      <c r="BM466" s="37">
        <f t="shared" si="186"/>
        <v>12.198315796166659</v>
      </c>
      <c r="BN466" s="37">
        <f t="shared" si="197"/>
        <v>53.794572661094364</v>
      </c>
      <c r="BO466" s="38">
        <f t="shared" si="198"/>
        <v>85.766120999997113</v>
      </c>
      <c r="CF466" s="39">
        <f t="shared" si="190"/>
        <v>4.4099999999999504</v>
      </c>
      <c r="CG466" s="40">
        <f t="shared" si="199"/>
        <v>2.7660580036659015</v>
      </c>
      <c r="CH466" s="40">
        <f t="shared" si="200"/>
        <v>2.8490606270866699</v>
      </c>
      <c r="CI466" s="40">
        <f t="shared" si="201"/>
        <v>19.448099999999563</v>
      </c>
      <c r="CJ466" s="40">
        <f t="shared" si="202"/>
        <v>19.448099999999563</v>
      </c>
      <c r="CK466" s="40">
        <f t="shared" si="203"/>
        <v>378.22859360998302</v>
      </c>
      <c r="CL466" s="40">
        <f t="shared" si="204"/>
        <v>8.1171464568154885</v>
      </c>
      <c r="CM466" s="40">
        <f t="shared" si="205"/>
        <v>12.564357365452073</v>
      </c>
      <c r="CN466" s="40">
        <f t="shared" si="206"/>
        <v>55.408815981643016</v>
      </c>
      <c r="CO466" s="41">
        <f t="shared" si="207"/>
        <v>85.766120999997113</v>
      </c>
      <c r="CQ466" s="96">
        <f t="shared" si="187"/>
        <v>4.4099999999999504</v>
      </c>
      <c r="CR466" s="72">
        <f t="shared" si="188"/>
        <v>2.8490606270866135</v>
      </c>
      <c r="CS466" s="8"/>
      <c r="CT466" s="72">
        <f t="shared" si="189"/>
        <v>2.7660580036659015</v>
      </c>
    </row>
    <row r="467" spans="57:98" ht="14.25" customHeight="1">
      <c r="BE467" s="23">
        <f t="shared" si="191"/>
        <v>4.4199999999999502</v>
      </c>
      <c r="BF467" s="37">
        <f t="shared" si="192"/>
        <v>2.9110451003159321</v>
      </c>
      <c r="BG467" s="37"/>
      <c r="BH467" s="37">
        <f t="shared" si="185"/>
        <v>2.7714153101757919</v>
      </c>
      <c r="BI467" s="37">
        <f t="shared" si="193"/>
        <v>19.53639999999956</v>
      </c>
      <c r="BJ467" s="37">
        <f t="shared" si="194"/>
        <v>19.53639999999956</v>
      </c>
      <c r="BK467" s="56">
        <f t="shared" si="195"/>
        <v>381.67092495998281</v>
      </c>
      <c r="BL467" s="37">
        <f t="shared" si="196"/>
        <v>7.6807428214767812</v>
      </c>
      <c r="BM467" s="37">
        <f t="shared" si="186"/>
        <v>12.249655670976862</v>
      </c>
      <c r="BN467" s="37">
        <f t="shared" si="197"/>
        <v>54.143478065717119</v>
      </c>
      <c r="BO467" s="38">
        <f t="shared" si="198"/>
        <v>86.350887999997084</v>
      </c>
      <c r="CF467" s="39">
        <f t="shared" si="190"/>
        <v>4.4199999999999502</v>
      </c>
      <c r="CG467" s="40">
        <f t="shared" si="199"/>
        <v>2.7714153101757537</v>
      </c>
      <c r="CH467" s="40">
        <f t="shared" si="200"/>
        <v>2.8545786932386545</v>
      </c>
      <c r="CI467" s="40">
        <f t="shared" si="201"/>
        <v>19.53639999999956</v>
      </c>
      <c r="CJ467" s="40">
        <f t="shared" si="202"/>
        <v>19.53639999999956</v>
      </c>
      <c r="CK467" s="40">
        <f t="shared" si="203"/>
        <v>381.67092495998281</v>
      </c>
      <c r="CL467" s="40">
        <f t="shared" si="204"/>
        <v>8.1486195158921042</v>
      </c>
      <c r="CM467" s="40">
        <f t="shared" si="205"/>
        <v>12.61723782411471</v>
      </c>
      <c r="CN467" s="40">
        <f t="shared" si="206"/>
        <v>55.768191182586392</v>
      </c>
      <c r="CO467" s="41">
        <f t="shared" si="207"/>
        <v>86.350887999997084</v>
      </c>
      <c r="CQ467" s="96">
        <f t="shared" si="187"/>
        <v>4.4199999999999502</v>
      </c>
      <c r="CR467" s="72">
        <f t="shared" si="188"/>
        <v>2.8545786932385977</v>
      </c>
      <c r="CS467" s="8"/>
      <c r="CT467" s="72">
        <f t="shared" si="189"/>
        <v>2.7714153101757537</v>
      </c>
    </row>
    <row r="468" spans="57:98" ht="14.25" customHeight="1">
      <c r="BE468" s="23">
        <f t="shared" si="191"/>
        <v>4.42999999999995</v>
      </c>
      <c r="BF468" s="37">
        <f t="shared" si="192"/>
        <v>2.9166704050580816</v>
      </c>
      <c r="BG468" s="37"/>
      <c r="BH468" s="37">
        <f t="shared" si="185"/>
        <v>2.7767707942543813</v>
      </c>
      <c r="BI468" s="37">
        <f t="shared" si="193"/>
        <v>19.624899999999556</v>
      </c>
      <c r="BJ468" s="37">
        <f t="shared" si="194"/>
        <v>19.624899999999556</v>
      </c>
      <c r="BK468" s="56">
        <f t="shared" si="195"/>
        <v>385.13670000998258</v>
      </c>
      <c r="BL468" s="37">
        <f t="shared" si="196"/>
        <v>7.7104560438241077</v>
      </c>
      <c r="BM468" s="37">
        <f t="shared" si="186"/>
        <v>12.30109461854677</v>
      </c>
      <c r="BN468" s="37">
        <f t="shared" si="197"/>
        <v>54.493849160161574</v>
      </c>
      <c r="BO468" s="38">
        <f t="shared" si="198"/>
        <v>86.938306999997053</v>
      </c>
      <c r="CF468" s="39">
        <f t="shared" si="190"/>
        <v>4.42999999999995</v>
      </c>
      <c r="CG468" s="40">
        <f t="shared" si="199"/>
        <v>2.7767707942543436</v>
      </c>
      <c r="CH468" s="40">
        <f t="shared" si="200"/>
        <v>2.8600948822726799</v>
      </c>
      <c r="CI468" s="40">
        <f t="shared" si="201"/>
        <v>19.624899999999556</v>
      </c>
      <c r="CJ468" s="40">
        <f t="shared" si="202"/>
        <v>19.624899999999556</v>
      </c>
      <c r="CK468" s="40">
        <f t="shared" si="203"/>
        <v>385.13670000998258</v>
      </c>
      <c r="CL468" s="40">
        <f t="shared" si="204"/>
        <v>8.1801427356023755</v>
      </c>
      <c r="CM468" s="40">
        <f t="shared" si="205"/>
        <v>12.670220328467829</v>
      </c>
      <c r="CN468" s="40">
        <f t="shared" si="206"/>
        <v>56.129076055111845</v>
      </c>
      <c r="CO468" s="41">
        <f t="shared" si="207"/>
        <v>86.938306999997053</v>
      </c>
      <c r="CQ468" s="96">
        <f t="shared" si="187"/>
        <v>4.42999999999995</v>
      </c>
      <c r="CR468" s="72">
        <f t="shared" si="188"/>
        <v>2.8600948822726227</v>
      </c>
      <c r="CS468" s="8"/>
      <c r="CT468" s="72">
        <f t="shared" si="189"/>
        <v>2.7767707942543436</v>
      </c>
    </row>
    <row r="469" spans="57:98" ht="14.25" customHeight="1">
      <c r="BE469" s="23">
        <f t="shared" si="191"/>
        <v>4.4399999999999498</v>
      </c>
      <c r="BF469" s="37">
        <f t="shared" si="192"/>
        <v>2.9222937955510115</v>
      </c>
      <c r="BG469" s="37"/>
      <c r="BH469" s="37">
        <f t="shared" si="185"/>
        <v>2.7821244559017093</v>
      </c>
      <c r="BI469" s="37">
        <f t="shared" si="193"/>
        <v>19.713599999999555</v>
      </c>
      <c r="BJ469" s="37">
        <f t="shared" si="194"/>
        <v>19.713599999999555</v>
      </c>
      <c r="BK469" s="56">
        <f t="shared" si="195"/>
        <v>388.62602495998249</v>
      </c>
      <c r="BL469" s="37">
        <f t="shared" si="196"/>
        <v>7.7402164881263822</v>
      </c>
      <c r="BM469" s="37">
        <f t="shared" si="186"/>
        <v>12.35263258420345</v>
      </c>
      <c r="BN469" s="37">
        <f t="shared" si="197"/>
        <v>54.845688673862703</v>
      </c>
      <c r="BO469" s="38">
        <f t="shared" si="198"/>
        <v>87.528383999997033</v>
      </c>
      <c r="CF469" s="39">
        <f t="shared" si="190"/>
        <v>4.4399999999999498</v>
      </c>
      <c r="CG469" s="40">
        <f t="shared" si="199"/>
        <v>2.7821244559016711</v>
      </c>
      <c r="CH469" s="40">
        <f t="shared" si="200"/>
        <v>2.865609194188746</v>
      </c>
      <c r="CI469" s="40">
        <f t="shared" si="201"/>
        <v>19.713599999999555</v>
      </c>
      <c r="CJ469" s="40">
        <f t="shared" si="202"/>
        <v>19.713599999999555</v>
      </c>
      <c r="CK469" s="40">
        <f t="shared" si="203"/>
        <v>388.62602495998249</v>
      </c>
      <c r="CL469" s="40">
        <f t="shared" si="204"/>
        <v>8.2117160538190745</v>
      </c>
      <c r="CM469" s="40">
        <f t="shared" si="205"/>
        <v>12.723304822197889</v>
      </c>
      <c r="CN469" s="40">
        <f t="shared" si="206"/>
        <v>56.491473410557987</v>
      </c>
      <c r="CO469" s="41">
        <f t="shared" si="207"/>
        <v>87.528383999997033</v>
      </c>
      <c r="CQ469" s="96">
        <f t="shared" si="187"/>
        <v>4.4399999999999498</v>
      </c>
      <c r="CR469" s="72">
        <f t="shared" si="188"/>
        <v>2.8656091941886888</v>
      </c>
      <c r="CS469" s="8"/>
      <c r="CT469" s="72">
        <f t="shared" si="189"/>
        <v>2.7821244559016711</v>
      </c>
    </row>
    <row r="470" spans="57:98" ht="14.25" customHeight="1">
      <c r="BE470" s="23">
        <f t="shared" si="191"/>
        <v>4.4499999999999496</v>
      </c>
      <c r="BF470" s="37">
        <f t="shared" si="192"/>
        <v>2.9279152717947219</v>
      </c>
      <c r="BG470" s="37"/>
      <c r="BH470" s="37">
        <f t="shared" si="185"/>
        <v>2.7874762951177754</v>
      </c>
      <c r="BI470" s="37">
        <f t="shared" si="193"/>
        <v>19.802499999999551</v>
      </c>
      <c r="BJ470" s="37">
        <f t="shared" si="194"/>
        <v>19.802499999999551</v>
      </c>
      <c r="BK470" s="56">
        <f t="shared" si="195"/>
        <v>392.13900624998223</v>
      </c>
      <c r="BL470" s="37">
        <f t="shared" si="196"/>
        <v>7.7700240958435192</v>
      </c>
      <c r="BM470" s="37">
        <f t="shared" si="186"/>
        <v>12.40426951327396</v>
      </c>
      <c r="BN470" s="37">
        <f t="shared" si="197"/>
        <v>55.198999334068496</v>
      </c>
      <c r="BO470" s="38">
        <f t="shared" si="198"/>
        <v>88.121124999997008</v>
      </c>
      <c r="CF470" s="39">
        <f t="shared" si="190"/>
        <v>4.4499999999999496</v>
      </c>
      <c r="CG470" s="40">
        <f t="shared" si="199"/>
        <v>2.7874762951177372</v>
      </c>
      <c r="CH470" s="40">
        <f t="shared" si="200"/>
        <v>2.8711216289868537</v>
      </c>
      <c r="CI470" s="40">
        <f t="shared" si="201"/>
        <v>19.802499999999551</v>
      </c>
      <c r="CJ470" s="40">
        <f t="shared" si="202"/>
        <v>19.802499999999551</v>
      </c>
      <c r="CK470" s="40">
        <f t="shared" si="203"/>
        <v>392.13900624998223</v>
      </c>
      <c r="CL470" s="40">
        <f t="shared" si="204"/>
        <v>8.2433394084361247</v>
      </c>
      <c r="CM470" s="40">
        <f t="shared" si="205"/>
        <v>12.776491248991354</v>
      </c>
      <c r="CN470" s="40">
        <f t="shared" si="206"/>
        <v>56.855386058010879</v>
      </c>
      <c r="CO470" s="41">
        <f t="shared" si="207"/>
        <v>88.121124999997008</v>
      </c>
      <c r="CQ470" s="96">
        <f t="shared" si="187"/>
        <v>4.4499999999999496</v>
      </c>
      <c r="CR470" s="72">
        <f t="shared" si="188"/>
        <v>2.871121628986796</v>
      </c>
      <c r="CS470" s="8"/>
      <c r="CT470" s="72">
        <f t="shared" si="189"/>
        <v>2.7874762951177372</v>
      </c>
    </row>
    <row r="471" spans="57:98" ht="14.25" customHeight="1">
      <c r="BE471" s="23">
        <f t="shared" si="191"/>
        <v>4.4599999999999493</v>
      </c>
      <c r="BF471" s="37">
        <f t="shared" si="192"/>
        <v>2.9335348337892118</v>
      </c>
      <c r="BG471" s="37"/>
      <c r="BH471" s="37">
        <f t="shared" si="185"/>
        <v>2.7928263119025791</v>
      </c>
      <c r="BI471" s="37">
        <f t="shared" si="193"/>
        <v>19.891599999999549</v>
      </c>
      <c r="BJ471" s="37">
        <f t="shared" si="194"/>
        <v>19.891599999999549</v>
      </c>
      <c r="BK471" s="56">
        <f t="shared" si="195"/>
        <v>395.67575055998208</v>
      </c>
      <c r="BL471" s="37">
        <f t="shared" si="196"/>
        <v>7.7998788084553619</v>
      </c>
      <c r="BM471" s="37">
        <f t="shared" si="186"/>
        <v>12.456005351085361</v>
      </c>
      <c r="BN471" s="37">
        <f t="shared" si="197"/>
        <v>55.553783865840082</v>
      </c>
      <c r="BO471" s="38">
        <f t="shared" si="198"/>
        <v>88.716535999996978</v>
      </c>
      <c r="CF471" s="39">
        <f t="shared" si="190"/>
        <v>4.4599999999999493</v>
      </c>
      <c r="CG471" s="40">
        <f t="shared" si="199"/>
        <v>2.7928263119025409</v>
      </c>
      <c r="CH471" s="40">
        <f t="shared" si="200"/>
        <v>2.8766321866670022</v>
      </c>
      <c r="CI471" s="40">
        <f t="shared" si="201"/>
        <v>19.891599999999549</v>
      </c>
      <c r="CJ471" s="40">
        <f t="shared" si="202"/>
        <v>19.891599999999549</v>
      </c>
      <c r="CK471" s="40">
        <f t="shared" si="203"/>
        <v>395.67575055998208</v>
      </c>
      <c r="CL471" s="40">
        <f t="shared" si="204"/>
        <v>8.2750127373685789</v>
      </c>
      <c r="CM471" s="40">
        <f t="shared" si="205"/>
        <v>12.829779552534683</v>
      </c>
      <c r="CN471" s="40">
        <f t="shared" si="206"/>
        <v>57.220816804304043</v>
      </c>
      <c r="CO471" s="41">
        <f t="shared" si="207"/>
        <v>88.716535999996978</v>
      </c>
      <c r="CQ471" s="96">
        <f t="shared" si="187"/>
        <v>4.4599999999999493</v>
      </c>
      <c r="CR471" s="72">
        <f t="shared" si="188"/>
        <v>2.8766321866669444</v>
      </c>
      <c r="CS471" s="8"/>
      <c r="CT471" s="72">
        <f t="shared" si="189"/>
        <v>2.7928263119025409</v>
      </c>
    </row>
    <row r="472" spans="57:98" ht="14.25" customHeight="1">
      <c r="BE472" s="23">
        <f t="shared" si="191"/>
        <v>4.4699999999999491</v>
      </c>
      <c r="BF472" s="37">
        <f t="shared" si="192"/>
        <v>2.9391524815344816</v>
      </c>
      <c r="BG472" s="37"/>
      <c r="BH472" s="37">
        <f t="shared" si="185"/>
        <v>2.798174506256121</v>
      </c>
      <c r="BI472" s="37">
        <f t="shared" si="193"/>
        <v>19.980899999999544</v>
      </c>
      <c r="BJ472" s="37">
        <f t="shared" si="194"/>
        <v>19.980899999999544</v>
      </c>
      <c r="BK472" s="56">
        <f t="shared" si="195"/>
        <v>399.23636480998175</v>
      </c>
      <c r="BL472" s="37">
        <f t="shared" si="196"/>
        <v>7.829780567461686</v>
      </c>
      <c r="BM472" s="37">
        <f t="shared" si="186"/>
        <v>12.507840042964718</v>
      </c>
      <c r="BN472" s="37">
        <f t="shared" si="197"/>
        <v>55.910044992051652</v>
      </c>
      <c r="BO472" s="38">
        <f t="shared" si="198"/>
        <v>89.314622999996942</v>
      </c>
      <c r="CF472" s="39">
        <f t="shared" si="190"/>
        <v>4.4699999999999491</v>
      </c>
      <c r="CG472" s="40">
        <f t="shared" si="199"/>
        <v>2.7981745062560828</v>
      </c>
      <c r="CH472" s="40">
        <f t="shared" si="200"/>
        <v>2.8821408672291917</v>
      </c>
      <c r="CI472" s="40">
        <f t="shared" si="201"/>
        <v>19.980899999999544</v>
      </c>
      <c r="CJ472" s="40">
        <f t="shared" si="202"/>
        <v>19.980899999999544</v>
      </c>
      <c r="CK472" s="40">
        <f t="shared" si="203"/>
        <v>399.23636480998175</v>
      </c>
      <c r="CL472" s="40">
        <f t="shared" si="204"/>
        <v>8.3067359785526378</v>
      </c>
      <c r="CM472" s="40">
        <f t="shared" si="205"/>
        <v>12.88316967651434</v>
      </c>
      <c r="CN472" s="40">
        <f t="shared" si="206"/>
        <v>57.587768454018445</v>
      </c>
      <c r="CO472" s="41">
        <f t="shared" si="207"/>
        <v>89.314622999996942</v>
      </c>
      <c r="CQ472" s="96">
        <f t="shared" si="187"/>
        <v>4.4699999999999491</v>
      </c>
      <c r="CR472" s="72">
        <f t="shared" si="188"/>
        <v>2.882140867229134</v>
      </c>
      <c r="CS472" s="8"/>
      <c r="CT472" s="72">
        <f t="shared" si="189"/>
        <v>2.7981745062560828</v>
      </c>
    </row>
    <row r="473" spans="57:98" ht="14.25" customHeight="1">
      <c r="BE473" s="23">
        <f t="shared" si="191"/>
        <v>4.4799999999999489</v>
      </c>
      <c r="BF473" s="37">
        <f t="shared" si="192"/>
        <v>2.9447682150305314</v>
      </c>
      <c r="BG473" s="37"/>
      <c r="BH473" s="37">
        <f t="shared" si="185"/>
        <v>2.8035208781784009</v>
      </c>
      <c r="BI473" s="37">
        <f t="shared" si="193"/>
        <v>20.070399999999541</v>
      </c>
      <c r="BJ473" s="37">
        <f t="shared" si="194"/>
        <v>20.070399999999541</v>
      </c>
      <c r="BK473" s="56">
        <f t="shared" si="195"/>
        <v>402.82095615998156</v>
      </c>
      <c r="BL473" s="37">
        <f t="shared" si="196"/>
        <v>7.859729314382192</v>
      </c>
      <c r="BM473" s="37">
        <f t="shared" si="186"/>
        <v>12.559773534239092</v>
      </c>
      <c r="BN473" s="37">
        <f t="shared" si="197"/>
        <v>56.267785433390493</v>
      </c>
      <c r="BO473" s="38">
        <f t="shared" si="198"/>
        <v>89.915391999996913</v>
      </c>
      <c r="CF473" s="39">
        <f t="shared" si="190"/>
        <v>4.4799999999999489</v>
      </c>
      <c r="CG473" s="40">
        <f t="shared" si="199"/>
        <v>2.8035208781783627</v>
      </c>
      <c r="CH473" s="40">
        <f t="shared" si="200"/>
        <v>2.8876476706734224</v>
      </c>
      <c r="CI473" s="40">
        <f t="shared" si="201"/>
        <v>20.070399999999541</v>
      </c>
      <c r="CJ473" s="40">
        <f t="shared" si="202"/>
        <v>20.070399999999541</v>
      </c>
      <c r="CK473" s="40">
        <f t="shared" si="203"/>
        <v>402.82095615998156</v>
      </c>
      <c r="CL473" s="40">
        <f t="shared" si="204"/>
        <v>8.3385090699456423</v>
      </c>
      <c r="CM473" s="40">
        <f t="shared" si="205"/>
        <v>12.936661564616784</v>
      </c>
      <c r="CN473" s="40">
        <f t="shared" si="206"/>
        <v>57.95624380948253</v>
      </c>
      <c r="CO473" s="41">
        <f t="shared" si="207"/>
        <v>89.915391999996913</v>
      </c>
      <c r="CQ473" s="96">
        <f t="shared" si="187"/>
        <v>4.4799999999999489</v>
      </c>
      <c r="CR473" s="72">
        <f t="shared" si="188"/>
        <v>2.8876476706733643</v>
      </c>
      <c r="CS473" s="8"/>
      <c r="CT473" s="72">
        <f t="shared" si="189"/>
        <v>2.8035208781783627</v>
      </c>
    </row>
    <row r="474" spans="57:98" ht="14.25" customHeight="1">
      <c r="BE474" s="23">
        <f t="shared" si="191"/>
        <v>4.4899999999999487</v>
      </c>
      <c r="BF474" s="37">
        <f t="shared" si="192"/>
        <v>2.9503820342773612</v>
      </c>
      <c r="BG474" s="37"/>
      <c r="BH474" s="37">
        <f t="shared" si="185"/>
        <v>2.8088654276694189</v>
      </c>
      <c r="BI474" s="37">
        <f t="shared" si="193"/>
        <v>20.160099999999538</v>
      </c>
      <c r="BJ474" s="37">
        <f t="shared" si="194"/>
        <v>20.160099999999538</v>
      </c>
      <c r="BK474" s="56">
        <f t="shared" si="195"/>
        <v>406.42963200998139</v>
      </c>
      <c r="BL474" s="37">
        <f t="shared" si="196"/>
        <v>7.8897249907565081</v>
      </c>
      <c r="BM474" s="37">
        <f t="shared" si="186"/>
        <v>12.611805770235547</v>
      </c>
      <c r="BN474" s="37">
        <f t="shared" si="197"/>
        <v>56.627007908356958</v>
      </c>
      <c r="BO474" s="38">
        <f t="shared" si="198"/>
        <v>90.518848999996891</v>
      </c>
      <c r="CF474" s="39">
        <f t="shared" si="190"/>
        <v>4.4899999999999487</v>
      </c>
      <c r="CG474" s="40">
        <f t="shared" si="199"/>
        <v>2.8088654276693812</v>
      </c>
      <c r="CH474" s="40">
        <f t="shared" si="200"/>
        <v>2.8931525969996947</v>
      </c>
      <c r="CI474" s="40">
        <f t="shared" si="201"/>
        <v>20.160099999999538</v>
      </c>
      <c r="CJ474" s="40">
        <f t="shared" si="202"/>
        <v>20.160099999999538</v>
      </c>
      <c r="CK474" s="40">
        <f t="shared" si="203"/>
        <v>406.42963200998139</v>
      </c>
      <c r="CL474" s="40">
        <f t="shared" si="204"/>
        <v>8.3703319495260775</v>
      </c>
      <c r="CM474" s="40">
        <f t="shared" si="205"/>
        <v>12.990255160528481</v>
      </c>
      <c r="CN474" s="40">
        <f t="shared" si="206"/>
        <v>58.326245670772209</v>
      </c>
      <c r="CO474" s="41">
        <f t="shared" si="207"/>
        <v>90.518848999996891</v>
      </c>
      <c r="CQ474" s="96">
        <f t="shared" si="187"/>
        <v>4.4899999999999487</v>
      </c>
      <c r="CR474" s="72">
        <f t="shared" si="188"/>
        <v>2.8931525969996361</v>
      </c>
      <c r="CS474" s="8"/>
      <c r="CT474" s="72">
        <f t="shared" si="189"/>
        <v>2.8088654276693812</v>
      </c>
    </row>
    <row r="475" spans="57:98" ht="14.25" customHeight="1">
      <c r="BE475" s="23">
        <f t="shared" si="191"/>
        <v>4.4999999999999485</v>
      </c>
      <c r="BF475" s="37">
        <f t="shared" si="192"/>
        <v>2.955993939274971</v>
      </c>
      <c r="BG475" s="37"/>
      <c r="BH475" s="37">
        <f t="shared" ref="BH475:BH538" si="208">$I$7+$I$8*BE475-$I$9*BE475*BE475+(BF475/$BC$8)*$BC$9</f>
        <v>2.8142081547291746</v>
      </c>
      <c r="BI475" s="37">
        <f t="shared" si="193"/>
        <v>20.249999999999538</v>
      </c>
      <c r="BJ475" s="37">
        <f t="shared" si="194"/>
        <v>20.249999999999538</v>
      </c>
      <c r="BK475" s="56">
        <f t="shared" si="195"/>
        <v>410.0624999999813</v>
      </c>
      <c r="BL475" s="37">
        <f t="shared" si="196"/>
        <v>7.9197675381441863</v>
      </c>
      <c r="BM475" s="37">
        <f t="shared" ref="BM475:BM538" si="209">BE475*BH475</f>
        <v>12.663936696281141</v>
      </c>
      <c r="BN475" s="37">
        <f t="shared" si="197"/>
        <v>56.987715133264487</v>
      </c>
      <c r="BO475" s="38">
        <f t="shared" si="198"/>
        <v>91.124999999996874</v>
      </c>
      <c r="CF475" s="39">
        <f t="shared" si="190"/>
        <v>4.4999999999999485</v>
      </c>
      <c r="CG475" s="40">
        <f t="shared" si="199"/>
        <v>2.8142081547291373</v>
      </c>
      <c r="CH475" s="40">
        <f t="shared" si="200"/>
        <v>2.8986556462080082</v>
      </c>
      <c r="CI475" s="40">
        <f t="shared" si="201"/>
        <v>20.249999999999538</v>
      </c>
      <c r="CJ475" s="40">
        <f t="shared" si="202"/>
        <v>20.249999999999538</v>
      </c>
      <c r="CK475" s="40">
        <f t="shared" si="203"/>
        <v>410.0624999999813</v>
      </c>
      <c r="CL475" s="40">
        <f t="shared" si="204"/>
        <v>8.4022045552935651</v>
      </c>
      <c r="CM475" s="40">
        <f t="shared" si="205"/>
        <v>13.043950407935888</v>
      </c>
      <c r="CN475" s="40">
        <f t="shared" si="206"/>
        <v>58.697776835710826</v>
      </c>
      <c r="CO475" s="41">
        <f t="shared" si="207"/>
        <v>91.124999999996874</v>
      </c>
      <c r="CQ475" s="96">
        <f t="shared" si="187"/>
        <v>4.4999999999999485</v>
      </c>
      <c r="CR475" s="72">
        <f t="shared" si="188"/>
        <v>2.8986556462079491</v>
      </c>
      <c r="CS475" s="8"/>
      <c r="CT475" s="72">
        <f t="shared" si="189"/>
        <v>2.8142081547291373</v>
      </c>
    </row>
    <row r="476" spans="57:98" ht="14.25" customHeight="1">
      <c r="BE476" s="23">
        <f t="shared" si="191"/>
        <v>4.5099999999999483</v>
      </c>
      <c r="BF476" s="37">
        <f t="shared" si="192"/>
        <v>2.9616039300233608</v>
      </c>
      <c r="BG476" s="37"/>
      <c r="BH476" s="37">
        <f t="shared" si="208"/>
        <v>2.8195490593576689</v>
      </c>
      <c r="BI476" s="37">
        <f t="shared" si="193"/>
        <v>20.340099999999534</v>
      </c>
      <c r="BJ476" s="37">
        <f t="shared" si="194"/>
        <v>20.340099999999534</v>
      </c>
      <c r="BK476" s="56">
        <f t="shared" si="195"/>
        <v>413.71966800998104</v>
      </c>
      <c r="BL476" s="37">
        <f t="shared" si="196"/>
        <v>7.9498568981247155</v>
      </c>
      <c r="BM476" s="37">
        <f t="shared" si="209"/>
        <v>12.716166257702941</v>
      </c>
      <c r="BN476" s="37">
        <f t="shared" si="197"/>
        <v>57.34990982223961</v>
      </c>
      <c r="BO476" s="38">
        <f t="shared" si="198"/>
        <v>91.733850999996847</v>
      </c>
      <c r="CF476" s="39">
        <f t="shared" si="190"/>
        <v>4.5099999999999483</v>
      </c>
      <c r="CG476" s="40">
        <f t="shared" si="199"/>
        <v>2.8195490593576311</v>
      </c>
      <c r="CH476" s="40">
        <f t="shared" si="200"/>
        <v>2.9041568182983619</v>
      </c>
      <c r="CI476" s="40">
        <f t="shared" si="201"/>
        <v>20.340099999999534</v>
      </c>
      <c r="CJ476" s="40">
        <f t="shared" si="202"/>
        <v>20.340099999999534</v>
      </c>
      <c r="CK476" s="40">
        <f t="shared" si="203"/>
        <v>413.71966800998104</v>
      </c>
      <c r="CL476" s="40">
        <f t="shared" si="204"/>
        <v>8.4341268252688639</v>
      </c>
      <c r="CM476" s="40">
        <f t="shared" si="205"/>
        <v>13.097747250525462</v>
      </c>
      <c r="CN476" s="40">
        <f t="shared" si="206"/>
        <v>59.070840099869159</v>
      </c>
      <c r="CO476" s="41">
        <f t="shared" si="207"/>
        <v>91.733850999996847</v>
      </c>
      <c r="CQ476" s="96">
        <f t="shared" ref="CQ476:CQ539" si="210">BE476</f>
        <v>4.5099999999999483</v>
      </c>
      <c r="CR476" s="72">
        <f t="shared" ref="CR476:CR539" si="211">$I$23+$I$24*CQ476-$I$25*CQ476^2</f>
        <v>2.9041568182983029</v>
      </c>
      <c r="CS476" s="8"/>
      <c r="CT476" s="72">
        <f t="shared" ref="CT476:CT539" si="212">$I$15+$I$16*CQ476-$I$17*CQ476^2</f>
        <v>2.8195490593576311</v>
      </c>
    </row>
    <row r="477" spans="57:98" ht="14.25" customHeight="1">
      <c r="BE477" s="23">
        <f t="shared" si="191"/>
        <v>4.5199999999999481</v>
      </c>
      <c r="BF477" s="37">
        <f t="shared" si="192"/>
        <v>2.9672120065225309</v>
      </c>
      <c r="BG477" s="37"/>
      <c r="BH477" s="37">
        <f t="shared" si="208"/>
        <v>2.8248881415549012</v>
      </c>
      <c r="BI477" s="37">
        <f t="shared" si="193"/>
        <v>20.43039999999953</v>
      </c>
      <c r="BJ477" s="37">
        <f t="shared" si="194"/>
        <v>20.43039999999953</v>
      </c>
      <c r="BK477" s="56">
        <f t="shared" si="195"/>
        <v>417.40124415998076</v>
      </c>
      <c r="BL477" s="37">
        <f t="shared" si="196"/>
        <v>7.9799930122975038</v>
      </c>
      <c r="BM477" s="37">
        <f t="shared" si="209"/>
        <v>12.768494399828006</v>
      </c>
      <c r="BN477" s="37">
        <f t="shared" si="197"/>
        <v>57.713594687221928</v>
      </c>
      <c r="BO477" s="38">
        <f t="shared" si="198"/>
        <v>92.345407999996809</v>
      </c>
      <c r="CF477" s="39">
        <f t="shared" ref="CF477:CF540" si="213">CF476+0.01</f>
        <v>4.5199999999999481</v>
      </c>
      <c r="CG477" s="40">
        <f t="shared" si="199"/>
        <v>2.8248881415548635</v>
      </c>
      <c r="CH477" s="40">
        <f t="shared" si="200"/>
        <v>2.9096561132707572</v>
      </c>
      <c r="CI477" s="40">
        <f t="shared" si="201"/>
        <v>20.43039999999953</v>
      </c>
      <c r="CJ477" s="40">
        <f t="shared" si="202"/>
        <v>20.43039999999953</v>
      </c>
      <c r="CK477" s="40">
        <f t="shared" si="203"/>
        <v>417.40124415998076</v>
      </c>
      <c r="CL477" s="40">
        <f t="shared" si="204"/>
        <v>8.466098697493889</v>
      </c>
      <c r="CM477" s="40">
        <f t="shared" si="205"/>
        <v>13.151645631983671</v>
      </c>
      <c r="CN477" s="40">
        <f t="shared" si="206"/>
        <v>59.44543825656551</v>
      </c>
      <c r="CO477" s="41">
        <f t="shared" si="207"/>
        <v>92.345407999996809</v>
      </c>
      <c r="CQ477" s="96">
        <f t="shared" si="210"/>
        <v>4.5199999999999481</v>
      </c>
      <c r="CR477" s="72">
        <f t="shared" si="211"/>
        <v>2.9096561132706982</v>
      </c>
      <c r="CS477" s="8"/>
      <c r="CT477" s="72">
        <f t="shared" si="212"/>
        <v>2.8248881415548635</v>
      </c>
    </row>
    <row r="478" spans="57:98" ht="14.25" customHeight="1">
      <c r="BE478" s="23">
        <f t="shared" ref="BE478:BE541" si="214">BE477+0.01</f>
        <v>4.5299999999999478</v>
      </c>
      <c r="BF478" s="37">
        <f t="shared" si="192"/>
        <v>2.9728181687724811</v>
      </c>
      <c r="BG478" s="37"/>
      <c r="BH478" s="37">
        <f t="shared" si="208"/>
        <v>2.8302254013208712</v>
      </c>
      <c r="BI478" s="37">
        <f t="shared" si="193"/>
        <v>20.520899999999529</v>
      </c>
      <c r="BJ478" s="37">
        <f t="shared" si="194"/>
        <v>20.520899999999529</v>
      </c>
      <c r="BK478" s="56">
        <f t="shared" si="195"/>
        <v>421.10733680998067</v>
      </c>
      <c r="BL478" s="37">
        <f t="shared" si="196"/>
        <v>8.0101758222818855</v>
      </c>
      <c r="BM478" s="37">
        <f t="shared" si="209"/>
        <v>12.820921067983399</v>
      </c>
      <c r="BN478" s="37">
        <f t="shared" si="197"/>
        <v>58.078772437964133</v>
      </c>
      <c r="BO478" s="38">
        <f t="shared" si="198"/>
        <v>92.959676999996788</v>
      </c>
      <c r="CF478" s="39">
        <f t="shared" si="213"/>
        <v>4.5299999999999478</v>
      </c>
      <c r="CG478" s="40">
        <f t="shared" si="199"/>
        <v>2.8302254013208334</v>
      </c>
      <c r="CH478" s="40">
        <f t="shared" si="200"/>
        <v>2.9151535311251933</v>
      </c>
      <c r="CI478" s="40">
        <f t="shared" si="201"/>
        <v>20.520899999999529</v>
      </c>
      <c r="CJ478" s="40">
        <f t="shared" si="202"/>
        <v>20.520899999999529</v>
      </c>
      <c r="CK478" s="40">
        <f t="shared" si="203"/>
        <v>421.10733680998067</v>
      </c>
      <c r="CL478" s="40">
        <f t="shared" si="204"/>
        <v>8.4981201100316834</v>
      </c>
      <c r="CM478" s="40">
        <f t="shared" si="205"/>
        <v>13.205645495996974</v>
      </c>
      <c r="CN478" s="40">
        <f t="shared" si="206"/>
        <v>59.821574096865604</v>
      </c>
      <c r="CO478" s="41">
        <f t="shared" si="207"/>
        <v>92.959676999996788</v>
      </c>
      <c r="CQ478" s="96">
        <f t="shared" si="210"/>
        <v>4.5299999999999478</v>
      </c>
      <c r="CR478" s="72">
        <f t="shared" si="211"/>
        <v>2.9151535311251342</v>
      </c>
      <c r="CS478" s="8"/>
      <c r="CT478" s="72">
        <f t="shared" si="212"/>
        <v>2.8302254013208334</v>
      </c>
    </row>
    <row r="479" spans="57:98" ht="14.25" customHeight="1">
      <c r="BE479" s="23">
        <f t="shared" si="214"/>
        <v>4.5399999999999476</v>
      </c>
      <c r="BF479" s="37">
        <f t="shared" si="192"/>
        <v>2.9784224167732107</v>
      </c>
      <c r="BG479" s="37"/>
      <c r="BH479" s="37">
        <f t="shared" si="208"/>
        <v>2.8355608386555793</v>
      </c>
      <c r="BI479" s="37">
        <f t="shared" si="193"/>
        <v>20.611599999999523</v>
      </c>
      <c r="BJ479" s="37">
        <f t="shared" si="194"/>
        <v>20.611599999999523</v>
      </c>
      <c r="BK479" s="56">
        <f t="shared" si="195"/>
        <v>424.83805455998032</v>
      </c>
      <c r="BL479" s="37">
        <f t="shared" si="196"/>
        <v>8.040405269717132</v>
      </c>
      <c r="BM479" s="37">
        <f t="shared" si="209"/>
        <v>12.873446207496182</v>
      </c>
      <c r="BN479" s="37">
        <f t="shared" si="197"/>
        <v>58.445445782031989</v>
      </c>
      <c r="BO479" s="38">
        <f t="shared" si="198"/>
        <v>93.576663999996754</v>
      </c>
      <c r="CF479" s="39">
        <f t="shared" si="213"/>
        <v>4.5399999999999476</v>
      </c>
      <c r="CG479" s="40">
        <f t="shared" si="199"/>
        <v>2.8355608386555415</v>
      </c>
      <c r="CH479" s="40">
        <f t="shared" si="200"/>
        <v>2.9206490718616709</v>
      </c>
      <c r="CI479" s="40">
        <f t="shared" si="201"/>
        <v>20.611599999999523</v>
      </c>
      <c r="CJ479" s="40">
        <f t="shared" si="202"/>
        <v>20.611599999999523</v>
      </c>
      <c r="CK479" s="40">
        <f t="shared" si="203"/>
        <v>424.83805455998032</v>
      </c>
      <c r="CL479" s="40">
        <f t="shared" si="204"/>
        <v>8.5301910009664397</v>
      </c>
      <c r="CM479" s="40">
        <f t="shared" si="205"/>
        <v>13.259746786251833</v>
      </c>
      <c r="CN479" s="40">
        <f t="shared" si="206"/>
        <v>60.199250409582625</v>
      </c>
      <c r="CO479" s="41">
        <f t="shared" si="207"/>
        <v>93.576663999996754</v>
      </c>
      <c r="CQ479" s="96">
        <f t="shared" si="210"/>
        <v>4.5399999999999476</v>
      </c>
      <c r="CR479" s="72">
        <f t="shared" si="211"/>
        <v>2.9206490718616118</v>
      </c>
      <c r="CS479" s="8"/>
      <c r="CT479" s="72">
        <f t="shared" si="212"/>
        <v>2.8355608386555415</v>
      </c>
    </row>
    <row r="480" spans="57:98" ht="14.25" customHeight="1">
      <c r="BE480" s="23">
        <f t="shared" si="214"/>
        <v>4.5499999999999474</v>
      </c>
      <c r="BF480" s="37">
        <f t="shared" si="192"/>
        <v>2.9840247505247204</v>
      </c>
      <c r="BG480" s="37"/>
      <c r="BH480" s="37">
        <f t="shared" si="208"/>
        <v>2.8408944535590255</v>
      </c>
      <c r="BI480" s="37">
        <f t="shared" si="193"/>
        <v>20.702499999999521</v>
      </c>
      <c r="BJ480" s="37">
        <f t="shared" si="194"/>
        <v>20.702499999999521</v>
      </c>
      <c r="BK480" s="56">
        <f t="shared" si="195"/>
        <v>428.59350624998018</v>
      </c>
      <c r="BL480" s="37">
        <f t="shared" si="196"/>
        <v>8.0706812962624337</v>
      </c>
      <c r="BM480" s="37">
        <f t="shared" si="209"/>
        <v>12.926069763693416</v>
      </c>
      <c r="BN480" s="37">
        <f t="shared" si="197"/>
        <v>58.813617424804363</v>
      </c>
      <c r="BO480" s="38">
        <f t="shared" si="198"/>
        <v>94.196374999996735</v>
      </c>
      <c r="CF480" s="39">
        <f t="shared" si="213"/>
        <v>4.5499999999999474</v>
      </c>
      <c r="CG480" s="40">
        <f t="shared" si="199"/>
        <v>2.8408944535589877</v>
      </c>
      <c r="CH480" s="40">
        <f t="shared" si="200"/>
        <v>2.9261427354801892</v>
      </c>
      <c r="CI480" s="40">
        <f t="shared" si="201"/>
        <v>20.702499999999521</v>
      </c>
      <c r="CJ480" s="40">
        <f t="shared" si="202"/>
        <v>20.702499999999521</v>
      </c>
      <c r="CK480" s="40">
        <f t="shared" si="203"/>
        <v>428.59350624998018</v>
      </c>
      <c r="CL480" s="40">
        <f t="shared" si="204"/>
        <v>8.5623113084034852</v>
      </c>
      <c r="CM480" s="40">
        <f t="shared" si="205"/>
        <v>13.313949446434707</v>
      </c>
      <c r="CN480" s="40">
        <f t="shared" si="206"/>
        <v>60.578469981277216</v>
      </c>
      <c r="CO480" s="41">
        <f t="shared" si="207"/>
        <v>94.196374999996735</v>
      </c>
      <c r="CQ480" s="96">
        <f t="shared" si="210"/>
        <v>4.5499999999999474</v>
      </c>
      <c r="CR480" s="72">
        <f t="shared" si="211"/>
        <v>2.9261427354801297</v>
      </c>
      <c r="CS480" s="8"/>
      <c r="CT480" s="72">
        <f t="shared" si="212"/>
        <v>2.8408944535589877</v>
      </c>
    </row>
    <row r="481" spans="57:98" ht="14.25" customHeight="1">
      <c r="BE481" s="23">
        <f t="shared" si="214"/>
        <v>4.5599999999999472</v>
      </c>
      <c r="BF481" s="37">
        <f t="shared" si="192"/>
        <v>2.9896251700270104</v>
      </c>
      <c r="BG481" s="37"/>
      <c r="BH481" s="37">
        <f t="shared" si="208"/>
        <v>2.8462262460312098</v>
      </c>
      <c r="BI481" s="37">
        <f t="shared" si="193"/>
        <v>20.793599999999518</v>
      </c>
      <c r="BJ481" s="37">
        <f t="shared" si="194"/>
        <v>20.793599999999518</v>
      </c>
      <c r="BK481" s="56">
        <f t="shared" si="195"/>
        <v>432.37380095997997</v>
      </c>
      <c r="BL481" s="37">
        <f t="shared" si="196"/>
        <v>8.1010038435969118</v>
      </c>
      <c r="BM481" s="37">
        <f t="shared" si="209"/>
        <v>12.978791681902166</v>
      </c>
      <c r="BN481" s="37">
        <f t="shared" si="197"/>
        <v>59.183290069473195</v>
      </c>
      <c r="BO481" s="38">
        <f t="shared" si="198"/>
        <v>94.818815999996701</v>
      </c>
      <c r="CF481" s="39">
        <f t="shared" si="213"/>
        <v>4.5599999999999472</v>
      </c>
      <c r="CG481" s="40">
        <f t="shared" si="199"/>
        <v>2.8462262460311725</v>
      </c>
      <c r="CH481" s="40">
        <f t="shared" si="200"/>
        <v>2.9316345219807491</v>
      </c>
      <c r="CI481" s="40">
        <f t="shared" si="201"/>
        <v>20.793599999999518</v>
      </c>
      <c r="CJ481" s="40">
        <f t="shared" si="202"/>
        <v>20.793599999999518</v>
      </c>
      <c r="CK481" s="40">
        <f t="shared" si="203"/>
        <v>432.37380095997997</v>
      </c>
      <c r="CL481" s="40">
        <f t="shared" si="204"/>
        <v>8.594480970469295</v>
      </c>
      <c r="CM481" s="40">
        <f t="shared" si="205"/>
        <v>13.368253420232062</v>
      </c>
      <c r="CN481" s="40">
        <f t="shared" si="206"/>
        <v>60.959235596257493</v>
      </c>
      <c r="CO481" s="41">
        <f t="shared" si="207"/>
        <v>94.818815999996701</v>
      </c>
      <c r="CQ481" s="96">
        <f t="shared" si="210"/>
        <v>4.5599999999999472</v>
      </c>
      <c r="CR481" s="72">
        <f t="shared" si="211"/>
        <v>2.9316345219806892</v>
      </c>
      <c r="CS481" s="8"/>
      <c r="CT481" s="72">
        <f t="shared" si="212"/>
        <v>2.8462262460311725</v>
      </c>
    </row>
    <row r="482" spans="57:98" ht="14.25" customHeight="1">
      <c r="BE482" s="23">
        <f t="shared" si="214"/>
        <v>4.569999999999947</v>
      </c>
      <c r="BF482" s="37">
        <f t="shared" si="192"/>
        <v>2.99522367528008</v>
      </c>
      <c r="BG482" s="37"/>
      <c r="BH482" s="37">
        <f t="shared" si="208"/>
        <v>2.8515562160721317</v>
      </c>
      <c r="BI482" s="37">
        <f t="shared" si="193"/>
        <v>20.884899999999515</v>
      </c>
      <c r="BJ482" s="37">
        <f t="shared" si="194"/>
        <v>20.884899999999515</v>
      </c>
      <c r="BK482" s="56">
        <f t="shared" si="195"/>
        <v>436.17904800997974</v>
      </c>
      <c r="BL482" s="37">
        <f t="shared" si="196"/>
        <v>8.1313728534196148</v>
      </c>
      <c r="BM482" s="37">
        <f t="shared" si="209"/>
        <v>13.031611907449491</v>
      </c>
      <c r="BN482" s="37">
        <f t="shared" si="197"/>
        <v>59.554466417043479</v>
      </c>
      <c r="BO482" s="38">
        <f t="shared" si="198"/>
        <v>95.443992999996681</v>
      </c>
      <c r="CF482" s="39">
        <f t="shared" si="213"/>
        <v>4.569999999999947</v>
      </c>
      <c r="CG482" s="40">
        <f t="shared" si="199"/>
        <v>2.8515562160720944</v>
      </c>
      <c r="CH482" s="40">
        <f t="shared" si="200"/>
        <v>2.9371244313633498</v>
      </c>
      <c r="CI482" s="40">
        <f t="shared" si="201"/>
        <v>20.884899999999515</v>
      </c>
      <c r="CJ482" s="40">
        <f t="shared" si="202"/>
        <v>20.884899999999515</v>
      </c>
      <c r="CK482" s="40">
        <f t="shared" si="203"/>
        <v>436.17904800997974</v>
      </c>
      <c r="CL482" s="40">
        <f t="shared" si="204"/>
        <v>8.6266999253114811</v>
      </c>
      <c r="CM482" s="40">
        <f t="shared" si="205"/>
        <v>13.422658651330353</v>
      </c>
      <c r="CN482" s="40">
        <f t="shared" si="206"/>
        <v>61.341550036579001</v>
      </c>
      <c r="CO482" s="41">
        <f t="shared" si="207"/>
        <v>95.443992999996681</v>
      </c>
      <c r="CQ482" s="96">
        <f t="shared" si="210"/>
        <v>4.569999999999947</v>
      </c>
      <c r="CR482" s="72">
        <f t="shared" si="211"/>
        <v>2.9371244313632898</v>
      </c>
      <c r="CS482" s="8"/>
      <c r="CT482" s="72">
        <f t="shared" si="212"/>
        <v>2.8515562160720944</v>
      </c>
    </row>
    <row r="483" spans="57:98" ht="14.25" customHeight="1">
      <c r="BE483" s="23">
        <f t="shared" si="214"/>
        <v>4.5799999999999468</v>
      </c>
      <c r="BF483" s="37">
        <f t="shared" si="192"/>
        <v>3.0008202662839301</v>
      </c>
      <c r="BG483" s="37"/>
      <c r="BH483" s="37">
        <f t="shared" si="208"/>
        <v>2.8568843636817922</v>
      </c>
      <c r="BI483" s="37">
        <f t="shared" si="193"/>
        <v>20.976399999999511</v>
      </c>
      <c r="BJ483" s="37">
        <f t="shared" si="194"/>
        <v>20.976399999999511</v>
      </c>
      <c r="BK483" s="56">
        <f t="shared" si="195"/>
        <v>440.00935695997953</v>
      </c>
      <c r="BL483" s="37">
        <f t="shared" si="196"/>
        <v>8.1617882674495181</v>
      </c>
      <c r="BM483" s="37">
        <f t="shared" si="209"/>
        <v>13.084530385662456</v>
      </c>
      <c r="BN483" s="37">
        <f t="shared" si="197"/>
        <v>59.927149166333351</v>
      </c>
      <c r="BO483" s="38">
        <f t="shared" si="198"/>
        <v>96.071911999996644</v>
      </c>
      <c r="CF483" s="39">
        <f t="shared" si="213"/>
        <v>4.5799999999999468</v>
      </c>
      <c r="CG483" s="40">
        <f t="shared" si="199"/>
        <v>2.8568843636817549</v>
      </c>
      <c r="CH483" s="40">
        <f t="shared" si="200"/>
        <v>2.9426124636279916</v>
      </c>
      <c r="CI483" s="40">
        <f t="shared" si="201"/>
        <v>20.976399999999511</v>
      </c>
      <c r="CJ483" s="40">
        <f t="shared" si="202"/>
        <v>20.976399999999511</v>
      </c>
      <c r="CK483" s="40">
        <f t="shared" si="203"/>
        <v>440.00935695997953</v>
      </c>
      <c r="CL483" s="40">
        <f t="shared" si="204"/>
        <v>8.6589681110987975</v>
      </c>
      <c r="CM483" s="40">
        <f t="shared" si="205"/>
        <v>13.477165083416045</v>
      </c>
      <c r="CN483" s="40">
        <f t="shared" si="206"/>
        <v>61.725416082044767</v>
      </c>
      <c r="CO483" s="41">
        <f t="shared" si="207"/>
        <v>96.071911999996644</v>
      </c>
      <c r="CQ483" s="96">
        <f t="shared" si="210"/>
        <v>4.5799999999999468</v>
      </c>
      <c r="CR483" s="72">
        <f t="shared" si="211"/>
        <v>2.9426124636279316</v>
      </c>
      <c r="CS483" s="8"/>
      <c r="CT483" s="72">
        <f t="shared" si="212"/>
        <v>2.8568843636817549</v>
      </c>
    </row>
    <row r="484" spans="57:98" ht="14.25" customHeight="1">
      <c r="BE484" s="23">
        <f t="shared" si="214"/>
        <v>4.5899999999999466</v>
      </c>
      <c r="BF484" s="37">
        <f t="shared" si="192"/>
        <v>3.0064149430385605</v>
      </c>
      <c r="BG484" s="37"/>
      <c r="BH484" s="37">
        <f t="shared" si="208"/>
        <v>2.8622106888601908</v>
      </c>
      <c r="BI484" s="37">
        <f t="shared" si="193"/>
        <v>21.068099999999511</v>
      </c>
      <c r="BJ484" s="37">
        <f t="shared" si="194"/>
        <v>21.068099999999511</v>
      </c>
      <c r="BK484" s="56">
        <f t="shared" si="195"/>
        <v>443.86483760997942</v>
      </c>
      <c r="BL484" s="37">
        <f t="shared" si="196"/>
        <v>8.1922500274255281</v>
      </c>
      <c r="BM484" s="37">
        <f t="shared" si="209"/>
        <v>13.137547061868123</v>
      </c>
      <c r="BN484" s="37">
        <f t="shared" si="197"/>
        <v>60.301341013973989</v>
      </c>
      <c r="BO484" s="38">
        <f t="shared" si="198"/>
        <v>96.702578999996632</v>
      </c>
      <c r="CF484" s="39">
        <f t="shared" si="213"/>
        <v>4.5899999999999466</v>
      </c>
      <c r="CG484" s="40">
        <f t="shared" si="199"/>
        <v>2.8622106888601535</v>
      </c>
      <c r="CH484" s="40">
        <f t="shared" si="200"/>
        <v>2.9480986187746749</v>
      </c>
      <c r="CI484" s="40">
        <f t="shared" si="201"/>
        <v>21.068099999999511</v>
      </c>
      <c r="CJ484" s="40">
        <f t="shared" si="202"/>
        <v>21.068099999999511</v>
      </c>
      <c r="CK484" s="40">
        <f t="shared" si="203"/>
        <v>443.86483760997942</v>
      </c>
      <c r="CL484" s="40">
        <f t="shared" si="204"/>
        <v>8.6912854660211458</v>
      </c>
      <c r="CM484" s="40">
        <f t="shared" si="205"/>
        <v>13.5317726601756</v>
      </c>
      <c r="CN484" s="40">
        <f t="shared" si="206"/>
        <v>62.110836510205289</v>
      </c>
      <c r="CO484" s="41">
        <f t="shared" si="207"/>
        <v>96.702578999996632</v>
      </c>
      <c r="CQ484" s="96">
        <f t="shared" si="210"/>
        <v>4.5899999999999466</v>
      </c>
      <c r="CR484" s="72">
        <f t="shared" si="211"/>
        <v>2.9480986187746141</v>
      </c>
      <c r="CS484" s="8"/>
      <c r="CT484" s="72">
        <f t="shared" si="212"/>
        <v>2.8622106888601535</v>
      </c>
    </row>
    <row r="485" spans="57:98" ht="14.25" customHeight="1">
      <c r="BE485" s="23">
        <f t="shared" si="214"/>
        <v>4.5999999999999464</v>
      </c>
      <c r="BF485" s="37">
        <f t="shared" si="192"/>
        <v>3.01200770554397</v>
      </c>
      <c r="BG485" s="37"/>
      <c r="BH485" s="37">
        <f t="shared" si="208"/>
        <v>2.8675351916073271</v>
      </c>
      <c r="BI485" s="37">
        <f t="shared" si="193"/>
        <v>21.159999999999506</v>
      </c>
      <c r="BJ485" s="37">
        <f t="shared" si="194"/>
        <v>21.159999999999506</v>
      </c>
      <c r="BK485" s="56">
        <f t="shared" si="195"/>
        <v>447.74559999997911</v>
      </c>
      <c r="BL485" s="37">
        <f t="shared" si="196"/>
        <v>8.2227580751064693</v>
      </c>
      <c r="BM485" s="37">
        <f t="shared" si="209"/>
        <v>13.190661881393551</v>
      </c>
      <c r="BN485" s="37">
        <f t="shared" si="197"/>
        <v>60.677044654409627</v>
      </c>
      <c r="BO485" s="38">
        <f t="shared" si="198"/>
        <v>97.335999999996588</v>
      </c>
      <c r="CF485" s="39">
        <f t="shared" si="213"/>
        <v>4.5999999999999464</v>
      </c>
      <c r="CG485" s="40">
        <f t="shared" si="199"/>
        <v>2.8675351916072898</v>
      </c>
      <c r="CH485" s="40">
        <f t="shared" si="200"/>
        <v>2.9535828968033986</v>
      </c>
      <c r="CI485" s="40">
        <f t="shared" si="201"/>
        <v>21.159999999999506</v>
      </c>
      <c r="CJ485" s="40">
        <f t="shared" si="202"/>
        <v>21.159999999999506</v>
      </c>
      <c r="CK485" s="40">
        <f t="shared" si="203"/>
        <v>447.74559999997911</v>
      </c>
      <c r="CL485" s="40">
        <f t="shared" si="204"/>
        <v>8.7236519282895557</v>
      </c>
      <c r="CM485" s="40">
        <f t="shared" si="205"/>
        <v>13.586481325295475</v>
      </c>
      <c r="CN485" s="40">
        <f t="shared" si="206"/>
        <v>62.497814096358454</v>
      </c>
      <c r="CO485" s="41">
        <f t="shared" si="207"/>
        <v>97.335999999996588</v>
      </c>
      <c r="CQ485" s="96">
        <f t="shared" si="210"/>
        <v>4.5999999999999464</v>
      </c>
      <c r="CR485" s="72">
        <f t="shared" si="211"/>
        <v>2.9535828968033382</v>
      </c>
      <c r="CS485" s="8"/>
      <c r="CT485" s="72">
        <f t="shared" si="212"/>
        <v>2.8675351916072898</v>
      </c>
    </row>
    <row r="486" spans="57:98" ht="14.25" customHeight="1">
      <c r="BE486" s="23">
        <f t="shared" si="214"/>
        <v>4.6099999999999461</v>
      </c>
      <c r="BF486" s="37">
        <f t="shared" si="192"/>
        <v>3.01759855380016</v>
      </c>
      <c r="BG486" s="37"/>
      <c r="BH486" s="37">
        <f t="shared" si="208"/>
        <v>2.8728578719232014</v>
      </c>
      <c r="BI486" s="37">
        <f t="shared" si="193"/>
        <v>21.252099999999505</v>
      </c>
      <c r="BJ486" s="37">
        <f t="shared" si="194"/>
        <v>21.252099999999505</v>
      </c>
      <c r="BK486" s="56">
        <f t="shared" si="195"/>
        <v>451.65175440997893</v>
      </c>
      <c r="BL486" s="37">
        <f t="shared" si="196"/>
        <v>8.2533123522711058</v>
      </c>
      <c r="BM486" s="37">
        <f t="shared" si="209"/>
        <v>13.243874789565805</v>
      </c>
      <c r="BN486" s="37">
        <f t="shared" si="197"/>
        <v>61.054262779897648</v>
      </c>
      <c r="BO486" s="38">
        <f t="shared" si="198"/>
        <v>97.972180999996567</v>
      </c>
      <c r="CF486" s="39">
        <f t="shared" si="213"/>
        <v>4.6099999999999461</v>
      </c>
      <c r="CG486" s="40">
        <f t="shared" si="199"/>
        <v>2.8728578719231641</v>
      </c>
      <c r="CH486" s="40">
        <f t="shared" si="200"/>
        <v>2.9590652977141638</v>
      </c>
      <c r="CI486" s="40">
        <f t="shared" si="201"/>
        <v>21.252099999999505</v>
      </c>
      <c r="CJ486" s="40">
        <f t="shared" si="202"/>
        <v>21.252099999999505</v>
      </c>
      <c r="CK486" s="40">
        <f t="shared" si="203"/>
        <v>451.65175440997893</v>
      </c>
      <c r="CL486" s="40">
        <f t="shared" si="204"/>
        <v>8.7560674361362132</v>
      </c>
      <c r="CM486" s="40">
        <f t="shared" si="205"/>
        <v>13.641291022462136</v>
      </c>
      <c r="CN486" s="40">
        <f t="shared" si="206"/>
        <v>62.886351613549714</v>
      </c>
      <c r="CO486" s="41">
        <f t="shared" si="207"/>
        <v>97.972180999996567</v>
      </c>
      <c r="CQ486" s="96">
        <f t="shared" si="210"/>
        <v>4.6099999999999461</v>
      </c>
      <c r="CR486" s="72">
        <f t="shared" si="211"/>
        <v>2.959065297714103</v>
      </c>
      <c r="CS486" s="8"/>
      <c r="CT486" s="72">
        <f t="shared" si="212"/>
        <v>2.8728578719231641</v>
      </c>
    </row>
    <row r="487" spans="57:98" ht="14.25" customHeight="1">
      <c r="BE487" s="23">
        <f t="shared" si="214"/>
        <v>4.6199999999999459</v>
      </c>
      <c r="BF487" s="37">
        <f t="shared" si="192"/>
        <v>3.0231874878071299</v>
      </c>
      <c r="BG487" s="37"/>
      <c r="BH487" s="37">
        <f t="shared" si="208"/>
        <v>2.8781787298078139</v>
      </c>
      <c r="BI487" s="37">
        <f t="shared" si="193"/>
        <v>21.344399999999499</v>
      </c>
      <c r="BJ487" s="37">
        <f t="shared" si="194"/>
        <v>21.344399999999499</v>
      </c>
      <c r="BK487" s="56">
        <f t="shared" si="195"/>
        <v>455.58341135997864</v>
      </c>
      <c r="BL487" s="37">
        <f t="shared" si="196"/>
        <v>8.2839128007181202</v>
      </c>
      <c r="BM487" s="37">
        <f t="shared" si="209"/>
        <v>13.297185731711945</v>
      </c>
      <c r="BN487" s="37">
        <f t="shared" si="197"/>
        <v>61.432998080508462</v>
      </c>
      <c r="BO487" s="38">
        <f t="shared" si="198"/>
        <v>98.611127999996526</v>
      </c>
      <c r="CF487" s="39">
        <f t="shared" si="213"/>
        <v>4.6199999999999459</v>
      </c>
      <c r="CG487" s="40">
        <f t="shared" si="199"/>
        <v>2.8781787298077766</v>
      </c>
      <c r="CH487" s="40">
        <f t="shared" si="200"/>
        <v>2.9645458215069698</v>
      </c>
      <c r="CI487" s="40">
        <f t="shared" si="201"/>
        <v>21.344399999999499</v>
      </c>
      <c r="CJ487" s="40">
        <f t="shared" si="202"/>
        <v>21.344399999999499</v>
      </c>
      <c r="CK487" s="40">
        <f t="shared" si="203"/>
        <v>455.58341135997864</v>
      </c>
      <c r="CL487" s="40">
        <f t="shared" si="204"/>
        <v>8.788531927814434</v>
      </c>
      <c r="CM487" s="40">
        <f t="shared" si="205"/>
        <v>13.69620169536204</v>
      </c>
      <c r="CN487" s="40">
        <f t="shared" si="206"/>
        <v>63.27645183257188</v>
      </c>
      <c r="CO487" s="41">
        <f t="shared" si="207"/>
        <v>98.611127999996526</v>
      </c>
      <c r="CQ487" s="96">
        <f t="shared" si="210"/>
        <v>4.6199999999999459</v>
      </c>
      <c r="CR487" s="72">
        <f t="shared" si="211"/>
        <v>2.9645458215069094</v>
      </c>
      <c r="CS487" s="8"/>
      <c r="CT487" s="72">
        <f t="shared" si="212"/>
        <v>2.8781787298077766</v>
      </c>
    </row>
    <row r="488" spans="57:98" ht="14.25" customHeight="1">
      <c r="BE488" s="23">
        <f t="shared" si="214"/>
        <v>4.6299999999999457</v>
      </c>
      <c r="BF488" s="37">
        <f t="shared" si="192"/>
        <v>3.0287745075648798</v>
      </c>
      <c r="BG488" s="37"/>
      <c r="BH488" s="37">
        <f t="shared" si="208"/>
        <v>2.8834977652611644</v>
      </c>
      <c r="BI488" s="37">
        <f t="shared" si="193"/>
        <v>21.436899999999497</v>
      </c>
      <c r="BJ488" s="37">
        <f t="shared" si="194"/>
        <v>21.436899999999497</v>
      </c>
      <c r="BK488" s="56">
        <f t="shared" si="195"/>
        <v>459.54068160997844</v>
      </c>
      <c r="BL488" s="37">
        <f t="shared" si="196"/>
        <v>8.3145593622661291</v>
      </c>
      <c r="BM488" s="37">
        <f t="shared" si="209"/>
        <v>13.350594653159035</v>
      </c>
      <c r="BN488" s="37">
        <f t="shared" si="197"/>
        <v>61.813253244125605</v>
      </c>
      <c r="BO488" s="38">
        <f t="shared" si="198"/>
        <v>99.252846999996507</v>
      </c>
      <c r="CF488" s="39">
        <f t="shared" si="213"/>
        <v>4.6299999999999457</v>
      </c>
      <c r="CG488" s="40">
        <f t="shared" si="199"/>
        <v>2.8834977652611276</v>
      </c>
      <c r="CH488" s="40">
        <f t="shared" si="200"/>
        <v>2.9700244681818178</v>
      </c>
      <c r="CI488" s="40">
        <f t="shared" si="201"/>
        <v>21.436899999999497</v>
      </c>
      <c r="CJ488" s="40">
        <f t="shared" si="202"/>
        <v>21.436899999999497</v>
      </c>
      <c r="CK488" s="40">
        <f t="shared" si="203"/>
        <v>459.54068160997844</v>
      </c>
      <c r="CL488" s="40">
        <f t="shared" si="204"/>
        <v>8.8210453415986887</v>
      </c>
      <c r="CM488" s="40">
        <f t="shared" si="205"/>
        <v>13.751213287681654</v>
      </c>
      <c r="CN488" s="40">
        <f t="shared" si="206"/>
        <v>63.668117521965314</v>
      </c>
      <c r="CO488" s="41">
        <f t="shared" si="207"/>
        <v>99.252846999996507</v>
      </c>
      <c r="CQ488" s="96">
        <f t="shared" si="210"/>
        <v>4.6299999999999457</v>
      </c>
      <c r="CR488" s="72">
        <f t="shared" si="211"/>
        <v>2.9700244681817569</v>
      </c>
      <c r="CS488" s="8"/>
      <c r="CT488" s="72">
        <f t="shared" si="212"/>
        <v>2.8834977652611276</v>
      </c>
    </row>
    <row r="489" spans="57:98" ht="14.25" customHeight="1">
      <c r="BE489" s="23">
        <f t="shared" si="214"/>
        <v>4.6399999999999455</v>
      </c>
      <c r="BF489" s="37">
        <f t="shared" si="192"/>
        <v>3.0343596130734096</v>
      </c>
      <c r="BG489" s="37"/>
      <c r="BH489" s="37">
        <f t="shared" si="208"/>
        <v>2.8888149782832531</v>
      </c>
      <c r="BI489" s="37">
        <f t="shared" si="193"/>
        <v>21.529599999999494</v>
      </c>
      <c r="BJ489" s="37">
        <f t="shared" si="194"/>
        <v>21.529599999999494</v>
      </c>
      <c r="BK489" s="56">
        <f t="shared" si="195"/>
        <v>463.52367615997821</v>
      </c>
      <c r="BL489" s="37">
        <f t="shared" si="196"/>
        <v>8.3452519787536712</v>
      </c>
      <c r="BM489" s="37">
        <f t="shared" si="209"/>
        <v>13.404101499234137</v>
      </c>
      <c r="BN489" s="37">
        <f t="shared" si="197"/>
        <v>62.195030956445663</v>
      </c>
      <c r="BO489" s="38">
        <f t="shared" si="198"/>
        <v>99.89734399999648</v>
      </c>
      <c r="CF489" s="39">
        <f t="shared" si="213"/>
        <v>4.6399999999999455</v>
      </c>
      <c r="CG489" s="40">
        <f t="shared" si="199"/>
        <v>2.8888149782832158</v>
      </c>
      <c r="CH489" s="40">
        <f t="shared" si="200"/>
        <v>2.975501237738706</v>
      </c>
      <c r="CI489" s="40">
        <f t="shared" si="201"/>
        <v>21.529599999999494</v>
      </c>
      <c r="CJ489" s="40">
        <f t="shared" si="202"/>
        <v>21.529599999999494</v>
      </c>
      <c r="CK489" s="40">
        <f t="shared" si="203"/>
        <v>463.52367615997821</v>
      </c>
      <c r="CL489" s="40">
        <f t="shared" si="204"/>
        <v>8.853607615784572</v>
      </c>
      <c r="CM489" s="40">
        <f t="shared" si="205"/>
        <v>13.806325743107434</v>
      </c>
      <c r="CN489" s="40">
        <f t="shared" si="206"/>
        <v>64.061351448017746</v>
      </c>
      <c r="CO489" s="41">
        <f t="shared" si="207"/>
        <v>99.89734399999648</v>
      </c>
      <c r="CQ489" s="96">
        <f t="shared" si="210"/>
        <v>4.6399999999999455</v>
      </c>
      <c r="CR489" s="72">
        <f t="shared" si="211"/>
        <v>2.9755012377386452</v>
      </c>
      <c r="CS489" s="8"/>
      <c r="CT489" s="72">
        <f t="shared" si="212"/>
        <v>2.8888149782832158</v>
      </c>
    </row>
    <row r="490" spans="57:98" ht="14.25" customHeight="1">
      <c r="BE490" s="23">
        <f t="shared" si="214"/>
        <v>4.6499999999999453</v>
      </c>
      <c r="BF490" s="37">
        <f t="shared" si="192"/>
        <v>3.0399428043327195</v>
      </c>
      <c r="BG490" s="37"/>
      <c r="BH490" s="37">
        <f t="shared" si="208"/>
        <v>2.8941303688740794</v>
      </c>
      <c r="BI490" s="37">
        <f t="shared" si="193"/>
        <v>21.622499999999491</v>
      </c>
      <c r="BJ490" s="37">
        <f t="shared" si="194"/>
        <v>21.622499999999491</v>
      </c>
      <c r="BK490" s="56">
        <f t="shared" si="195"/>
        <v>467.53250624997798</v>
      </c>
      <c r="BL490" s="37">
        <f t="shared" si="196"/>
        <v>8.3759905920392139</v>
      </c>
      <c r="BM490" s="37">
        <f t="shared" si="209"/>
        <v>13.457706215264311</v>
      </c>
      <c r="BN490" s="37">
        <f t="shared" si="197"/>
        <v>62.578333900978308</v>
      </c>
      <c r="BO490" s="38">
        <f t="shared" si="198"/>
        <v>100.54462499999644</v>
      </c>
      <c r="CF490" s="39">
        <f t="shared" si="213"/>
        <v>4.6499999999999453</v>
      </c>
      <c r="CG490" s="40">
        <f t="shared" si="199"/>
        <v>2.8941303688740425</v>
      </c>
      <c r="CH490" s="40">
        <f t="shared" si="200"/>
        <v>2.9809761301776354</v>
      </c>
      <c r="CI490" s="40">
        <f t="shared" si="201"/>
        <v>21.622499999999491</v>
      </c>
      <c r="CJ490" s="40">
        <f t="shared" si="202"/>
        <v>21.622499999999491</v>
      </c>
      <c r="CK490" s="40">
        <f t="shared" si="203"/>
        <v>467.53250624997798</v>
      </c>
      <c r="CL490" s="40">
        <f t="shared" si="204"/>
        <v>8.8862186886888299</v>
      </c>
      <c r="CM490" s="40">
        <f t="shared" si="205"/>
        <v>13.861539005325842</v>
      </c>
      <c r="CN490" s="40">
        <f t="shared" si="206"/>
        <v>64.456156374764404</v>
      </c>
      <c r="CO490" s="41">
        <f t="shared" si="207"/>
        <v>100.54462499999644</v>
      </c>
      <c r="CQ490" s="96">
        <f t="shared" si="210"/>
        <v>4.6499999999999453</v>
      </c>
      <c r="CR490" s="72">
        <f t="shared" si="211"/>
        <v>2.9809761301775741</v>
      </c>
      <c r="CS490" s="8"/>
      <c r="CT490" s="72">
        <f t="shared" si="212"/>
        <v>2.8941303688740425</v>
      </c>
    </row>
    <row r="491" spans="57:98" ht="14.25" customHeight="1">
      <c r="BE491" s="23">
        <f t="shared" si="214"/>
        <v>4.6599999999999451</v>
      </c>
      <c r="BF491" s="37">
        <f t="shared" si="192"/>
        <v>3.0455240813428093</v>
      </c>
      <c r="BG491" s="37"/>
      <c r="BH491" s="37">
        <f t="shared" si="208"/>
        <v>2.8994439370336442</v>
      </c>
      <c r="BI491" s="37">
        <f t="shared" si="193"/>
        <v>21.715599999999487</v>
      </c>
      <c r="BJ491" s="37">
        <f t="shared" si="194"/>
        <v>21.715599999999487</v>
      </c>
      <c r="BK491" s="56">
        <f t="shared" si="195"/>
        <v>471.56728335997769</v>
      </c>
      <c r="BL491" s="37">
        <f t="shared" si="196"/>
        <v>8.4067751440011591</v>
      </c>
      <c r="BM491" s="37">
        <f t="shared" si="209"/>
        <v>13.511408746576622</v>
      </c>
      <c r="BN491" s="37">
        <f t="shared" si="197"/>
        <v>62.963164759046315</v>
      </c>
      <c r="BO491" s="38">
        <f t="shared" si="198"/>
        <v>101.19469599999641</v>
      </c>
      <c r="CF491" s="39">
        <f t="shared" si="213"/>
        <v>4.6599999999999451</v>
      </c>
      <c r="CG491" s="40">
        <f t="shared" si="199"/>
        <v>2.8994439370336074</v>
      </c>
      <c r="CH491" s="40">
        <f t="shared" si="200"/>
        <v>2.9864491454986064</v>
      </c>
      <c r="CI491" s="40">
        <f t="shared" si="201"/>
        <v>21.715599999999487</v>
      </c>
      <c r="CJ491" s="40">
        <f t="shared" si="202"/>
        <v>21.715599999999487</v>
      </c>
      <c r="CK491" s="40">
        <f t="shared" si="203"/>
        <v>471.56728335997769</v>
      </c>
      <c r="CL491" s="40">
        <f t="shared" si="204"/>
        <v>8.9188784986493559</v>
      </c>
      <c r="CM491" s="40">
        <f t="shared" si="205"/>
        <v>13.916853018023343</v>
      </c>
      <c r="CN491" s="40">
        <f t="shared" si="206"/>
        <v>64.852535063988</v>
      </c>
      <c r="CO491" s="41">
        <f t="shared" si="207"/>
        <v>101.19469599999641</v>
      </c>
      <c r="CQ491" s="96">
        <f t="shared" si="210"/>
        <v>4.6599999999999451</v>
      </c>
      <c r="CR491" s="72">
        <f t="shared" si="211"/>
        <v>2.9864491454985447</v>
      </c>
      <c r="CS491" s="8"/>
      <c r="CT491" s="72">
        <f t="shared" si="212"/>
        <v>2.8994439370336074</v>
      </c>
    </row>
    <row r="492" spans="57:98" ht="14.25" customHeight="1">
      <c r="BE492" s="23">
        <f t="shared" si="214"/>
        <v>4.6699999999999449</v>
      </c>
      <c r="BF492" s="37">
        <f t="shared" si="192"/>
        <v>3.0511034441036795</v>
      </c>
      <c r="BG492" s="37"/>
      <c r="BH492" s="37">
        <f t="shared" si="208"/>
        <v>2.9047556827619472</v>
      </c>
      <c r="BI492" s="37">
        <f t="shared" si="193"/>
        <v>21.808899999999486</v>
      </c>
      <c r="BJ492" s="37">
        <f t="shared" si="194"/>
        <v>21.808899999999486</v>
      </c>
      <c r="BK492" s="56">
        <f t="shared" si="195"/>
        <v>475.62811920997757</v>
      </c>
      <c r="BL492" s="37">
        <f t="shared" si="196"/>
        <v>8.4376055765378251</v>
      </c>
      <c r="BM492" s="37">
        <f t="shared" si="209"/>
        <v>13.565209038498134</v>
      </c>
      <c r="BN492" s="37">
        <f t="shared" si="197"/>
        <v>63.349526209785537</v>
      </c>
      <c r="BO492" s="38">
        <f t="shared" si="198"/>
        <v>101.8475629999964</v>
      </c>
      <c r="CF492" s="39">
        <f t="shared" si="213"/>
        <v>4.6699999999999449</v>
      </c>
      <c r="CG492" s="40">
        <f t="shared" si="199"/>
        <v>2.9047556827619094</v>
      </c>
      <c r="CH492" s="40">
        <f t="shared" si="200"/>
        <v>2.9919202837016177</v>
      </c>
      <c r="CI492" s="40">
        <f t="shared" si="201"/>
        <v>21.808899999999486</v>
      </c>
      <c r="CJ492" s="40">
        <f t="shared" si="202"/>
        <v>21.808899999999486</v>
      </c>
      <c r="CK492" s="40">
        <f t="shared" si="203"/>
        <v>475.62811920997757</v>
      </c>
      <c r="CL492" s="40">
        <f t="shared" si="204"/>
        <v>8.9515869840251678</v>
      </c>
      <c r="CM492" s="40">
        <f t="shared" si="205"/>
        <v>13.97226772488639</v>
      </c>
      <c r="CN492" s="40">
        <f t="shared" si="206"/>
        <v>65.250490275218667</v>
      </c>
      <c r="CO492" s="41">
        <f t="shared" si="207"/>
        <v>101.8475629999964</v>
      </c>
      <c r="CQ492" s="96">
        <f t="shared" si="210"/>
        <v>4.6699999999999449</v>
      </c>
      <c r="CR492" s="72">
        <f t="shared" si="211"/>
        <v>2.9919202837015564</v>
      </c>
      <c r="CS492" s="8"/>
      <c r="CT492" s="72">
        <f t="shared" si="212"/>
        <v>2.9047556827619094</v>
      </c>
    </row>
    <row r="493" spans="57:98" ht="14.25" customHeight="1">
      <c r="BE493" s="23">
        <f t="shared" si="214"/>
        <v>4.6799999999999446</v>
      </c>
      <c r="BF493" s="37">
        <f t="shared" si="192"/>
        <v>3.0566808926153293</v>
      </c>
      <c r="BG493" s="37"/>
      <c r="BH493" s="37">
        <f t="shared" si="208"/>
        <v>2.9100656060589873</v>
      </c>
      <c r="BI493" s="37">
        <f t="shared" si="193"/>
        <v>21.902399999999481</v>
      </c>
      <c r="BJ493" s="37">
        <f t="shared" si="194"/>
        <v>21.902399999999481</v>
      </c>
      <c r="BK493" s="56">
        <f t="shared" si="195"/>
        <v>479.7151257599773</v>
      </c>
      <c r="BL493" s="37">
        <f t="shared" si="196"/>
        <v>8.4684818315674608</v>
      </c>
      <c r="BM493" s="37">
        <f t="shared" si="209"/>
        <v>13.619107036355899</v>
      </c>
      <c r="BN493" s="37">
        <f t="shared" si="197"/>
        <v>63.737420930144857</v>
      </c>
      <c r="BO493" s="38">
        <f t="shared" si="198"/>
        <v>102.50323199999636</v>
      </c>
      <c r="CF493" s="39">
        <f t="shared" si="213"/>
        <v>4.6799999999999446</v>
      </c>
      <c r="CG493" s="40">
        <f t="shared" si="199"/>
        <v>2.9100656060589505</v>
      </c>
      <c r="CH493" s="40">
        <f t="shared" si="200"/>
        <v>2.997389544786671</v>
      </c>
      <c r="CI493" s="40">
        <f t="shared" si="201"/>
        <v>21.902399999999481</v>
      </c>
      <c r="CJ493" s="40">
        <f t="shared" si="202"/>
        <v>21.902399999999481</v>
      </c>
      <c r="CK493" s="40">
        <f t="shared" si="203"/>
        <v>479.7151257599773</v>
      </c>
      <c r="CL493" s="40">
        <f t="shared" si="204"/>
        <v>8.9843440831964472</v>
      </c>
      <c r="CM493" s="40">
        <f t="shared" si="205"/>
        <v>14.027783069601455</v>
      </c>
      <c r="CN493" s="40">
        <f t="shared" si="206"/>
        <v>65.650024765734031</v>
      </c>
      <c r="CO493" s="41">
        <f t="shared" si="207"/>
        <v>102.50323199999636</v>
      </c>
      <c r="CQ493" s="96">
        <f t="shared" si="210"/>
        <v>4.6799999999999446</v>
      </c>
      <c r="CR493" s="72">
        <f t="shared" si="211"/>
        <v>2.9973895447866092</v>
      </c>
      <c r="CS493" s="8"/>
      <c r="CT493" s="72">
        <f t="shared" si="212"/>
        <v>2.9100656060589505</v>
      </c>
    </row>
    <row r="494" spans="57:98" ht="14.25" customHeight="1">
      <c r="BE494" s="23">
        <f t="shared" si="214"/>
        <v>4.6899999999999444</v>
      </c>
      <c r="BF494" s="37">
        <f t="shared" si="192"/>
        <v>3.062256426877759</v>
      </c>
      <c r="BG494" s="37"/>
      <c r="BH494" s="37">
        <f t="shared" si="208"/>
        <v>2.9153737069247661</v>
      </c>
      <c r="BI494" s="37">
        <f t="shared" si="193"/>
        <v>21.99609999999948</v>
      </c>
      <c r="BJ494" s="37">
        <f t="shared" si="194"/>
        <v>21.99609999999948</v>
      </c>
      <c r="BK494" s="56">
        <f t="shared" si="195"/>
        <v>483.82841520997709</v>
      </c>
      <c r="BL494" s="37">
        <f t="shared" si="196"/>
        <v>8.4994038510282515</v>
      </c>
      <c r="BM494" s="37">
        <f t="shared" si="209"/>
        <v>13.673102685476991</v>
      </c>
      <c r="BN494" s="37">
        <f t="shared" si="197"/>
        <v>64.126851594886332</v>
      </c>
      <c r="BO494" s="38">
        <f t="shared" si="198"/>
        <v>103.16170899999634</v>
      </c>
      <c r="CF494" s="39">
        <f t="shared" si="213"/>
        <v>4.6899999999999444</v>
      </c>
      <c r="CG494" s="40">
        <f t="shared" si="199"/>
        <v>2.9153737069247292</v>
      </c>
      <c r="CH494" s="40">
        <f t="shared" si="200"/>
        <v>3.0028569287537645</v>
      </c>
      <c r="CI494" s="40">
        <f t="shared" si="201"/>
        <v>21.99609999999948</v>
      </c>
      <c r="CJ494" s="40">
        <f t="shared" si="202"/>
        <v>21.99609999999948</v>
      </c>
      <c r="CK494" s="40">
        <f t="shared" si="203"/>
        <v>483.82841520997709</v>
      </c>
      <c r="CL494" s="40">
        <f t="shared" si="204"/>
        <v>9.0171497345644909</v>
      </c>
      <c r="CM494" s="40">
        <f t="shared" si="205"/>
        <v>14.083398995854989</v>
      </c>
      <c r="CN494" s="40">
        <f t="shared" si="206"/>
        <v>66.051141290559116</v>
      </c>
      <c r="CO494" s="41">
        <f t="shared" si="207"/>
        <v>103.16170899999634</v>
      </c>
      <c r="CQ494" s="96">
        <f t="shared" si="210"/>
        <v>4.6899999999999444</v>
      </c>
      <c r="CR494" s="72">
        <f t="shared" si="211"/>
        <v>3.0028569287537028</v>
      </c>
      <c r="CS494" s="8"/>
      <c r="CT494" s="72">
        <f t="shared" si="212"/>
        <v>2.9153737069247292</v>
      </c>
    </row>
    <row r="495" spans="57:98" ht="14.25" customHeight="1">
      <c r="BE495" s="23">
        <f t="shared" si="214"/>
        <v>4.6999999999999442</v>
      </c>
      <c r="BF495" s="37">
        <f t="shared" si="192"/>
        <v>3.0678300468909692</v>
      </c>
      <c r="BG495" s="37"/>
      <c r="BH495" s="37">
        <f t="shared" si="208"/>
        <v>2.9206799853592833</v>
      </c>
      <c r="BI495" s="37">
        <f t="shared" si="193"/>
        <v>22.089999999999474</v>
      </c>
      <c r="BJ495" s="37">
        <f t="shared" si="194"/>
        <v>22.089999999999474</v>
      </c>
      <c r="BK495" s="56">
        <f t="shared" si="195"/>
        <v>487.96809999997674</v>
      </c>
      <c r="BL495" s="37">
        <f t="shared" si="196"/>
        <v>8.5303715768783039</v>
      </c>
      <c r="BM495" s="37">
        <f t="shared" si="209"/>
        <v>13.727195931188469</v>
      </c>
      <c r="BN495" s="37">
        <f t="shared" si="197"/>
        <v>64.517820876585034</v>
      </c>
      <c r="BO495" s="38">
        <f t="shared" si="198"/>
        <v>103.8229999999963</v>
      </c>
      <c r="CF495" s="39">
        <f t="shared" si="213"/>
        <v>4.6999999999999442</v>
      </c>
      <c r="CG495" s="40">
        <f t="shared" si="199"/>
        <v>2.9206799853592464</v>
      </c>
      <c r="CH495" s="40">
        <f t="shared" si="200"/>
        <v>3.0083224356029001</v>
      </c>
      <c r="CI495" s="40">
        <f t="shared" si="201"/>
        <v>22.089999999999474</v>
      </c>
      <c r="CJ495" s="40">
        <f t="shared" si="202"/>
        <v>22.089999999999474</v>
      </c>
      <c r="CK495" s="40">
        <f t="shared" si="203"/>
        <v>487.96809999997674</v>
      </c>
      <c r="CL495" s="40">
        <f t="shared" si="204"/>
        <v>9.0500038765517647</v>
      </c>
      <c r="CM495" s="40">
        <f t="shared" si="205"/>
        <v>14.139115447333463</v>
      </c>
      <c r="CN495" s="40">
        <f t="shared" si="206"/>
        <v>66.45384260246648</v>
      </c>
      <c r="CO495" s="41">
        <f t="shared" si="207"/>
        <v>103.8229999999963</v>
      </c>
      <c r="CQ495" s="96">
        <f t="shared" si="210"/>
        <v>4.6999999999999442</v>
      </c>
      <c r="CR495" s="72">
        <f t="shared" si="211"/>
        <v>3.008322435602838</v>
      </c>
      <c r="CS495" s="8"/>
      <c r="CT495" s="72">
        <f t="shared" si="212"/>
        <v>2.9206799853592464</v>
      </c>
    </row>
    <row r="496" spans="57:98" ht="14.25" customHeight="1">
      <c r="BE496" s="23">
        <f t="shared" si="214"/>
        <v>4.709999999999944</v>
      </c>
      <c r="BF496" s="37">
        <f t="shared" si="192"/>
        <v>3.0734017526549589</v>
      </c>
      <c r="BG496" s="37"/>
      <c r="BH496" s="37">
        <f t="shared" si="208"/>
        <v>2.9259844413625378</v>
      </c>
      <c r="BI496" s="37">
        <f t="shared" si="193"/>
        <v>22.184099999999471</v>
      </c>
      <c r="BJ496" s="37">
        <f t="shared" si="194"/>
        <v>22.184099999999471</v>
      </c>
      <c r="BK496" s="56">
        <f t="shared" si="195"/>
        <v>492.13429280997656</v>
      </c>
      <c r="BL496" s="37">
        <f t="shared" si="196"/>
        <v>8.5613849510956417</v>
      </c>
      <c r="BM496" s="37">
        <f t="shared" si="209"/>
        <v>13.781386718817389</v>
      </c>
      <c r="BN496" s="37">
        <f t="shared" si="197"/>
        <v>64.910331445629126</v>
      </c>
      <c r="BO496" s="38">
        <f t="shared" si="198"/>
        <v>104.48711099999628</v>
      </c>
      <c r="CF496" s="39">
        <f t="shared" si="213"/>
        <v>4.709999999999944</v>
      </c>
      <c r="CG496" s="40">
        <f t="shared" si="199"/>
        <v>2.9259844413625009</v>
      </c>
      <c r="CH496" s="40">
        <f t="shared" si="200"/>
        <v>3.013786065334076</v>
      </c>
      <c r="CI496" s="40">
        <f t="shared" si="201"/>
        <v>22.184099999999471</v>
      </c>
      <c r="CJ496" s="40">
        <f t="shared" si="202"/>
        <v>22.184099999999471</v>
      </c>
      <c r="CK496" s="40">
        <f t="shared" si="203"/>
        <v>492.13429280997656</v>
      </c>
      <c r="CL496" s="40">
        <f t="shared" si="204"/>
        <v>9.082906447601852</v>
      </c>
      <c r="CM496" s="40">
        <f t="shared" si="205"/>
        <v>14.194932367723329</v>
      </c>
      <c r="CN496" s="40">
        <f t="shared" si="206"/>
        <v>66.858131451976078</v>
      </c>
      <c r="CO496" s="41">
        <f t="shared" si="207"/>
        <v>104.48711099999628</v>
      </c>
      <c r="CQ496" s="96">
        <f t="shared" si="210"/>
        <v>4.709999999999944</v>
      </c>
      <c r="CR496" s="72">
        <f t="shared" si="211"/>
        <v>3.0137860653340138</v>
      </c>
      <c r="CS496" s="8"/>
      <c r="CT496" s="72">
        <f t="shared" si="212"/>
        <v>2.9259844413625009</v>
      </c>
    </row>
    <row r="497" spans="57:98" ht="14.25" customHeight="1">
      <c r="BE497" s="23">
        <f t="shared" si="214"/>
        <v>4.7199999999999438</v>
      </c>
      <c r="BF497" s="37">
        <f t="shared" si="192"/>
        <v>3.0789715441697285</v>
      </c>
      <c r="BG497" s="37"/>
      <c r="BH497" s="37">
        <f t="shared" si="208"/>
        <v>2.9312870749345303</v>
      </c>
      <c r="BI497" s="37">
        <f t="shared" si="193"/>
        <v>22.278399999999468</v>
      </c>
      <c r="BJ497" s="37">
        <f t="shared" si="194"/>
        <v>22.278399999999468</v>
      </c>
      <c r="BK497" s="56">
        <f t="shared" si="195"/>
        <v>496.3271065599763</v>
      </c>
      <c r="BL497" s="37">
        <f t="shared" si="196"/>
        <v>8.5924439156782348</v>
      </c>
      <c r="BM497" s="37">
        <f t="shared" si="209"/>
        <v>13.835674993690818</v>
      </c>
      <c r="BN497" s="37">
        <f t="shared" si="197"/>
        <v>65.304385970219883</v>
      </c>
      <c r="BO497" s="38">
        <f t="shared" si="198"/>
        <v>105.15404799999624</v>
      </c>
      <c r="CF497" s="39">
        <f t="shared" si="213"/>
        <v>4.7199999999999438</v>
      </c>
      <c r="CG497" s="40">
        <f t="shared" si="199"/>
        <v>2.9312870749344939</v>
      </c>
      <c r="CH497" s="40">
        <f t="shared" si="200"/>
        <v>3.0192478179472935</v>
      </c>
      <c r="CI497" s="40">
        <f t="shared" si="201"/>
        <v>22.278399999999468</v>
      </c>
      <c r="CJ497" s="40">
        <f t="shared" si="202"/>
        <v>22.278399999999468</v>
      </c>
      <c r="CK497" s="40">
        <f t="shared" si="203"/>
        <v>496.3271065599763</v>
      </c>
      <c r="CL497" s="40">
        <f t="shared" si="204"/>
        <v>9.1158573861794938</v>
      </c>
      <c r="CM497" s="40">
        <f t="shared" si="205"/>
        <v>14.250849700711056</v>
      </c>
      <c r="CN497" s="40">
        <f t="shared" si="206"/>
        <v>67.264010587355372</v>
      </c>
      <c r="CO497" s="41">
        <f t="shared" si="207"/>
        <v>105.15404799999624</v>
      </c>
      <c r="CQ497" s="96">
        <f t="shared" si="210"/>
        <v>4.7199999999999438</v>
      </c>
      <c r="CR497" s="72">
        <f t="shared" si="211"/>
        <v>3.0192478179472308</v>
      </c>
      <c r="CS497" s="8"/>
      <c r="CT497" s="72">
        <f t="shared" si="212"/>
        <v>2.9312870749344939</v>
      </c>
    </row>
    <row r="498" spans="57:98" ht="14.25" customHeight="1">
      <c r="BE498" s="23">
        <f t="shared" si="214"/>
        <v>4.7299999999999436</v>
      </c>
      <c r="BF498" s="37">
        <f t="shared" si="192"/>
        <v>3.0845394214352786</v>
      </c>
      <c r="BG498" s="37"/>
      <c r="BH498" s="37">
        <f t="shared" si="208"/>
        <v>2.9365878860752614</v>
      </c>
      <c r="BI498" s="37">
        <f t="shared" si="193"/>
        <v>22.372899999999465</v>
      </c>
      <c r="BJ498" s="37">
        <f t="shared" si="194"/>
        <v>22.372899999999465</v>
      </c>
      <c r="BK498" s="56">
        <f t="shared" si="195"/>
        <v>500.54665440997604</v>
      </c>
      <c r="BL498" s="37">
        <f t="shared" si="196"/>
        <v>8.6235484126439719</v>
      </c>
      <c r="BM498" s="37">
        <f t="shared" si="209"/>
        <v>13.890060701135821</v>
      </c>
      <c r="BN498" s="37">
        <f t="shared" si="197"/>
        <v>65.699987116371645</v>
      </c>
      <c r="BO498" s="38">
        <f t="shared" si="198"/>
        <v>105.82381699999621</v>
      </c>
      <c r="CF498" s="39">
        <f t="shared" si="213"/>
        <v>4.7299999999999436</v>
      </c>
      <c r="CG498" s="40">
        <f t="shared" si="199"/>
        <v>2.936587886075225</v>
      </c>
      <c r="CH498" s="40">
        <f t="shared" si="200"/>
        <v>3.0247076934425521</v>
      </c>
      <c r="CI498" s="40">
        <f t="shared" si="201"/>
        <v>22.372899999999465</v>
      </c>
      <c r="CJ498" s="40">
        <f t="shared" si="202"/>
        <v>22.372899999999465</v>
      </c>
      <c r="CK498" s="40">
        <f t="shared" si="203"/>
        <v>500.54665440997604</v>
      </c>
      <c r="CL498" s="40">
        <f t="shared" si="204"/>
        <v>9.1488566307705632</v>
      </c>
      <c r="CM498" s="40">
        <f t="shared" si="205"/>
        <v>14.3068673899831</v>
      </c>
      <c r="CN498" s="40">
        <f t="shared" si="206"/>
        <v>67.671482754619248</v>
      </c>
      <c r="CO498" s="41">
        <f t="shared" si="207"/>
        <v>105.82381699999621</v>
      </c>
      <c r="CQ498" s="96">
        <f t="shared" si="210"/>
        <v>4.7299999999999436</v>
      </c>
      <c r="CR498" s="72">
        <f t="shared" si="211"/>
        <v>3.0247076934424895</v>
      </c>
      <c r="CS498" s="8"/>
      <c r="CT498" s="72">
        <f t="shared" si="212"/>
        <v>2.936587886075225</v>
      </c>
    </row>
    <row r="499" spans="57:98" ht="14.25" customHeight="1">
      <c r="BE499" s="23">
        <f t="shared" si="214"/>
        <v>4.7399999999999434</v>
      </c>
      <c r="BF499" s="37">
        <f t="shared" si="192"/>
        <v>3.0901053844516086</v>
      </c>
      <c r="BG499" s="37"/>
      <c r="BH499" s="37">
        <f t="shared" si="208"/>
        <v>2.9418868747847302</v>
      </c>
      <c r="BI499" s="37">
        <f t="shared" si="193"/>
        <v>22.467599999999464</v>
      </c>
      <c r="BJ499" s="37">
        <f t="shared" si="194"/>
        <v>22.467599999999464</v>
      </c>
      <c r="BK499" s="56">
        <f t="shared" si="195"/>
        <v>504.79304975997593</v>
      </c>
      <c r="BL499" s="37">
        <f t="shared" si="196"/>
        <v>8.6546983840306666</v>
      </c>
      <c r="BM499" s="37">
        <f t="shared" si="209"/>
        <v>13.944543786479455</v>
      </c>
      <c r="BN499" s="37">
        <f t="shared" si="197"/>
        <v>66.097137547911828</v>
      </c>
      <c r="BO499" s="38">
        <f t="shared" si="198"/>
        <v>106.4964239999962</v>
      </c>
      <c r="CF499" s="39">
        <f t="shared" si="213"/>
        <v>4.7399999999999434</v>
      </c>
      <c r="CG499" s="40">
        <f t="shared" si="199"/>
        <v>2.9418868747846938</v>
      </c>
      <c r="CH499" s="40">
        <f t="shared" si="200"/>
        <v>3.0301656918198514</v>
      </c>
      <c r="CI499" s="40">
        <f t="shared" si="201"/>
        <v>22.467599999999464</v>
      </c>
      <c r="CJ499" s="40">
        <f t="shared" si="202"/>
        <v>22.467599999999464</v>
      </c>
      <c r="CK499" s="40">
        <f t="shared" si="203"/>
        <v>504.79304975997593</v>
      </c>
      <c r="CL499" s="40">
        <f t="shared" si="204"/>
        <v>9.1819041198820788</v>
      </c>
      <c r="CM499" s="40">
        <f t="shared" si="205"/>
        <v>14.362985379225924</v>
      </c>
      <c r="CN499" s="40">
        <f t="shared" si="206"/>
        <v>68.080550697530072</v>
      </c>
      <c r="CO499" s="41">
        <f t="shared" si="207"/>
        <v>106.4964239999962</v>
      </c>
      <c r="CQ499" s="96">
        <f t="shared" si="210"/>
        <v>4.7399999999999434</v>
      </c>
      <c r="CR499" s="72">
        <f t="shared" si="211"/>
        <v>3.0301656918197888</v>
      </c>
      <c r="CS499" s="8"/>
      <c r="CT499" s="72">
        <f t="shared" si="212"/>
        <v>2.9418868747846938</v>
      </c>
    </row>
    <row r="500" spans="57:98" ht="14.25" customHeight="1">
      <c r="BE500" s="23">
        <f t="shared" si="214"/>
        <v>4.7499999999999432</v>
      </c>
      <c r="BF500" s="37">
        <f t="shared" si="192"/>
        <v>3.0956694332187187</v>
      </c>
      <c r="BG500" s="37"/>
      <c r="BH500" s="37">
        <f t="shared" si="208"/>
        <v>2.9471840410629375</v>
      </c>
      <c r="BI500" s="37">
        <f t="shared" si="193"/>
        <v>22.56249999999946</v>
      </c>
      <c r="BJ500" s="37">
        <f t="shared" si="194"/>
        <v>22.56249999999946</v>
      </c>
      <c r="BK500" s="56">
        <f t="shared" si="195"/>
        <v>509.06640624997561</v>
      </c>
      <c r="BL500" s="37">
        <f t="shared" si="196"/>
        <v>8.6858937718960672</v>
      </c>
      <c r="BM500" s="37">
        <f t="shared" si="209"/>
        <v>13.999124195048786</v>
      </c>
      <c r="BN500" s="37">
        <f t="shared" si="197"/>
        <v>66.49583992648094</v>
      </c>
      <c r="BO500" s="38">
        <f t="shared" si="198"/>
        <v>107.17187499999615</v>
      </c>
      <c r="CF500" s="39">
        <f t="shared" si="213"/>
        <v>4.7499999999999432</v>
      </c>
      <c r="CG500" s="40">
        <f t="shared" si="199"/>
        <v>2.9471840410629007</v>
      </c>
      <c r="CH500" s="40">
        <f t="shared" si="200"/>
        <v>3.0356218130791919</v>
      </c>
      <c r="CI500" s="40">
        <f t="shared" si="201"/>
        <v>22.56249999999946</v>
      </c>
      <c r="CJ500" s="40">
        <f t="shared" si="202"/>
        <v>22.56249999999946</v>
      </c>
      <c r="CK500" s="40">
        <f t="shared" si="203"/>
        <v>509.06640624997561</v>
      </c>
      <c r="CL500" s="40">
        <f t="shared" si="204"/>
        <v>9.2149997920421995</v>
      </c>
      <c r="CM500" s="40">
        <f t="shared" si="205"/>
        <v>14.419203612125989</v>
      </c>
      <c r="CN500" s="40">
        <f t="shared" si="206"/>
        <v>68.491217157597632</v>
      </c>
      <c r="CO500" s="41">
        <f t="shared" si="207"/>
        <v>107.17187499999615</v>
      </c>
      <c r="CQ500" s="96">
        <f t="shared" si="210"/>
        <v>4.7499999999999432</v>
      </c>
      <c r="CR500" s="72">
        <f t="shared" si="211"/>
        <v>3.0356218130791293</v>
      </c>
      <c r="CS500" s="8"/>
      <c r="CT500" s="72">
        <f t="shared" si="212"/>
        <v>2.9471840410629007</v>
      </c>
    </row>
    <row r="501" spans="57:98" ht="14.25" customHeight="1">
      <c r="BE501" s="23">
        <f t="shared" si="214"/>
        <v>4.7599999999999429</v>
      </c>
      <c r="BF501" s="37">
        <f t="shared" si="192"/>
        <v>3.1012315677366082</v>
      </c>
      <c r="BG501" s="37"/>
      <c r="BH501" s="37">
        <f t="shared" si="208"/>
        <v>2.952479384909882</v>
      </c>
      <c r="BI501" s="37">
        <f t="shared" si="193"/>
        <v>22.657599999999455</v>
      </c>
      <c r="BJ501" s="37">
        <f t="shared" si="194"/>
        <v>22.657599999999455</v>
      </c>
      <c r="BK501" s="56">
        <f t="shared" si="195"/>
        <v>513.36683775997528</v>
      </c>
      <c r="BL501" s="37">
        <f t="shared" si="196"/>
        <v>8.7171345183178346</v>
      </c>
      <c r="BM501" s="37">
        <f t="shared" si="209"/>
        <v>14.053801872170871</v>
      </c>
      <c r="BN501" s="37">
        <f t="shared" si="197"/>
        <v>66.896096911532538</v>
      </c>
      <c r="BO501" s="38">
        <f t="shared" si="198"/>
        <v>107.85017599999611</v>
      </c>
      <c r="CF501" s="39">
        <f t="shared" si="213"/>
        <v>4.7599999999999429</v>
      </c>
      <c r="CG501" s="40">
        <f t="shared" si="199"/>
        <v>2.9524793849098461</v>
      </c>
      <c r="CH501" s="40">
        <f t="shared" si="200"/>
        <v>3.0410760572205739</v>
      </c>
      <c r="CI501" s="40">
        <f t="shared" si="201"/>
        <v>22.657599999999455</v>
      </c>
      <c r="CJ501" s="40">
        <f t="shared" si="202"/>
        <v>22.657599999999455</v>
      </c>
      <c r="CK501" s="40">
        <f t="shared" si="203"/>
        <v>513.36683775997528</v>
      </c>
      <c r="CL501" s="40">
        <f t="shared" si="204"/>
        <v>9.2481435858002321</v>
      </c>
      <c r="CM501" s="40">
        <f t="shared" si="205"/>
        <v>14.475522032369758</v>
      </c>
      <c r="CN501" s="40">
        <f t="shared" si="206"/>
        <v>68.903484874079226</v>
      </c>
      <c r="CO501" s="41">
        <f t="shared" si="207"/>
        <v>107.85017599999611</v>
      </c>
      <c r="CQ501" s="96">
        <f t="shared" si="210"/>
        <v>4.7599999999999429</v>
      </c>
      <c r="CR501" s="72">
        <f t="shared" si="211"/>
        <v>3.0410760572205109</v>
      </c>
      <c r="CS501" s="8"/>
      <c r="CT501" s="72">
        <f t="shared" si="212"/>
        <v>2.9524793849098461</v>
      </c>
    </row>
    <row r="502" spans="57:98" ht="14.25" customHeight="1">
      <c r="BE502" s="23">
        <f t="shared" si="214"/>
        <v>4.7699999999999427</v>
      </c>
      <c r="BF502" s="37">
        <f t="shared" si="192"/>
        <v>3.1067917880052782</v>
      </c>
      <c r="BG502" s="37"/>
      <c r="BH502" s="37">
        <f t="shared" si="208"/>
        <v>2.9577729063255651</v>
      </c>
      <c r="BI502" s="37">
        <f t="shared" si="193"/>
        <v>22.752899999999453</v>
      </c>
      <c r="BJ502" s="37">
        <f t="shared" si="194"/>
        <v>22.752899999999453</v>
      </c>
      <c r="BK502" s="56">
        <f t="shared" si="195"/>
        <v>517.69445840997514</v>
      </c>
      <c r="BL502" s="37">
        <f t="shared" si="196"/>
        <v>8.7484205653935803</v>
      </c>
      <c r="BM502" s="37">
        <f t="shared" si="209"/>
        <v>14.108576763172776</v>
      </c>
      <c r="BN502" s="37">
        <f t="shared" si="197"/>
        <v>67.297911160333328</v>
      </c>
      <c r="BO502" s="38">
        <f t="shared" si="198"/>
        <v>108.5313329999961</v>
      </c>
      <c r="CF502" s="39">
        <f t="shared" si="213"/>
        <v>4.7699999999999427</v>
      </c>
      <c r="CG502" s="40">
        <f t="shared" si="199"/>
        <v>2.9577729063255291</v>
      </c>
      <c r="CH502" s="40">
        <f t="shared" si="200"/>
        <v>3.0465284242439967</v>
      </c>
      <c r="CI502" s="40">
        <f t="shared" si="201"/>
        <v>22.752899999999453</v>
      </c>
      <c r="CJ502" s="40">
        <f t="shared" si="202"/>
        <v>22.752899999999453</v>
      </c>
      <c r="CK502" s="40">
        <f t="shared" si="203"/>
        <v>517.69445840997514</v>
      </c>
      <c r="CL502" s="40">
        <f t="shared" si="204"/>
        <v>9.2813354397266092</v>
      </c>
      <c r="CM502" s="40">
        <f t="shared" si="205"/>
        <v>14.53194058364369</v>
      </c>
      <c r="CN502" s="40">
        <f t="shared" si="206"/>
        <v>69.317356583979574</v>
      </c>
      <c r="CO502" s="41">
        <f t="shared" si="207"/>
        <v>108.5313329999961</v>
      </c>
      <c r="CQ502" s="96">
        <f t="shared" si="210"/>
        <v>4.7699999999999427</v>
      </c>
      <c r="CR502" s="72">
        <f t="shared" si="211"/>
        <v>3.0465284242439332</v>
      </c>
      <c r="CS502" s="8"/>
      <c r="CT502" s="72">
        <f t="shared" si="212"/>
        <v>2.9577729063255291</v>
      </c>
    </row>
    <row r="503" spans="57:98" ht="14.25" customHeight="1">
      <c r="BE503" s="23">
        <f t="shared" si="214"/>
        <v>4.7799999999999425</v>
      </c>
      <c r="BF503" s="37">
        <f t="shared" si="192"/>
        <v>3.1123500940247282</v>
      </c>
      <c r="BG503" s="37"/>
      <c r="BH503" s="37">
        <f t="shared" si="208"/>
        <v>2.9630646053099863</v>
      </c>
      <c r="BI503" s="37">
        <f t="shared" si="193"/>
        <v>22.848399999999451</v>
      </c>
      <c r="BJ503" s="37">
        <f t="shared" si="194"/>
        <v>22.848399999999451</v>
      </c>
      <c r="BK503" s="56">
        <f t="shared" si="195"/>
        <v>522.0493825599749</v>
      </c>
      <c r="BL503" s="37">
        <f t="shared" si="196"/>
        <v>8.7797518552408249</v>
      </c>
      <c r="BM503" s="37">
        <f t="shared" si="209"/>
        <v>14.163448813381564</v>
      </c>
      <c r="BN503" s="37">
        <f t="shared" si="197"/>
        <v>67.701285327963063</v>
      </c>
      <c r="BO503" s="38">
        <f t="shared" si="198"/>
        <v>109.21535199999606</v>
      </c>
      <c r="CF503" s="39">
        <f t="shared" si="213"/>
        <v>4.7799999999999425</v>
      </c>
      <c r="CG503" s="40">
        <f t="shared" si="199"/>
        <v>2.9630646053099499</v>
      </c>
      <c r="CH503" s="40">
        <f t="shared" si="200"/>
        <v>3.0519789141494602</v>
      </c>
      <c r="CI503" s="40">
        <f t="shared" si="201"/>
        <v>22.848399999999451</v>
      </c>
      <c r="CJ503" s="40">
        <f t="shared" si="202"/>
        <v>22.848399999999451</v>
      </c>
      <c r="CK503" s="40">
        <f t="shared" si="203"/>
        <v>522.0493825599749</v>
      </c>
      <c r="CL503" s="40">
        <f t="shared" si="204"/>
        <v>9.3145752924129184</v>
      </c>
      <c r="CM503" s="40">
        <f t="shared" si="205"/>
        <v>14.588459209634244</v>
      </c>
      <c r="CN503" s="40">
        <f t="shared" si="206"/>
        <v>69.73283502205085</v>
      </c>
      <c r="CO503" s="41">
        <f t="shared" si="207"/>
        <v>109.21535199999606</v>
      </c>
      <c r="CQ503" s="96">
        <f t="shared" si="210"/>
        <v>4.7799999999999425</v>
      </c>
      <c r="CR503" s="72">
        <f t="shared" si="211"/>
        <v>3.0519789141493971</v>
      </c>
      <c r="CS503" s="8"/>
      <c r="CT503" s="72">
        <f t="shared" si="212"/>
        <v>2.9630646053099499</v>
      </c>
    </row>
    <row r="504" spans="57:98" ht="14.25" customHeight="1">
      <c r="BE504" s="23">
        <f t="shared" si="214"/>
        <v>4.7899999999999423</v>
      </c>
      <c r="BF504" s="37">
        <f t="shared" si="192"/>
        <v>3.1179064857949577</v>
      </c>
      <c r="BG504" s="37"/>
      <c r="BH504" s="37">
        <f t="shared" si="208"/>
        <v>2.9683544818631451</v>
      </c>
      <c r="BI504" s="37">
        <f t="shared" si="193"/>
        <v>22.944099999999448</v>
      </c>
      <c r="BJ504" s="37">
        <f t="shared" si="194"/>
        <v>22.944099999999448</v>
      </c>
      <c r="BK504" s="56">
        <f t="shared" si="195"/>
        <v>526.43172480997464</v>
      </c>
      <c r="BL504" s="37">
        <f t="shared" si="196"/>
        <v>8.81112832999702</v>
      </c>
      <c r="BM504" s="37">
        <f t="shared" si="209"/>
        <v>14.218417968124294</v>
      </c>
      <c r="BN504" s="37">
        <f t="shared" si="197"/>
        <v>68.106222067314548</v>
      </c>
      <c r="BO504" s="38">
        <f t="shared" si="198"/>
        <v>109.90223899999603</v>
      </c>
      <c r="CF504" s="39">
        <f t="shared" si="213"/>
        <v>4.7899999999999423</v>
      </c>
      <c r="CG504" s="40">
        <f t="shared" si="199"/>
        <v>2.9683544818631091</v>
      </c>
      <c r="CH504" s="40">
        <f t="shared" si="200"/>
        <v>3.0574275269369657</v>
      </c>
      <c r="CI504" s="40">
        <f t="shared" si="201"/>
        <v>22.944099999999448</v>
      </c>
      <c r="CJ504" s="40">
        <f t="shared" si="202"/>
        <v>22.944099999999448</v>
      </c>
      <c r="CK504" s="40">
        <f t="shared" si="203"/>
        <v>526.43172480997464</v>
      </c>
      <c r="CL504" s="40">
        <f t="shared" si="204"/>
        <v>9.3478630824718909</v>
      </c>
      <c r="CM504" s="40">
        <f t="shared" si="205"/>
        <v>14.645077854027889</v>
      </c>
      <c r="CN504" s="40">
        <f t="shared" si="206"/>
        <v>70.149922920792747</v>
      </c>
      <c r="CO504" s="41">
        <f t="shared" si="207"/>
        <v>109.90223899999603</v>
      </c>
      <c r="CQ504" s="96">
        <f t="shared" si="210"/>
        <v>4.7899999999999423</v>
      </c>
      <c r="CR504" s="72">
        <f t="shared" si="211"/>
        <v>3.0574275269369018</v>
      </c>
      <c r="CS504" s="8"/>
      <c r="CT504" s="72">
        <f t="shared" si="212"/>
        <v>2.9683544818631091</v>
      </c>
    </row>
    <row r="505" spans="57:98" ht="14.25" customHeight="1">
      <c r="BE505" s="23">
        <f t="shared" si="214"/>
        <v>4.7999999999999421</v>
      </c>
      <c r="BF505" s="37">
        <f t="shared" si="192"/>
        <v>3.1234609633159676</v>
      </c>
      <c r="BG505" s="37"/>
      <c r="BH505" s="37">
        <f t="shared" si="208"/>
        <v>2.973642535985042</v>
      </c>
      <c r="BI505" s="37">
        <f t="shared" si="193"/>
        <v>23.039999999999445</v>
      </c>
      <c r="BJ505" s="37">
        <f t="shared" si="194"/>
        <v>23.039999999999445</v>
      </c>
      <c r="BK505" s="56">
        <f t="shared" si="195"/>
        <v>530.84159999997439</v>
      </c>
      <c r="BL505" s="37">
        <f t="shared" si="196"/>
        <v>8.8425499318195513</v>
      </c>
      <c r="BM505" s="37">
        <f t="shared" si="209"/>
        <v>14.273484172728029</v>
      </c>
      <c r="BN505" s="37">
        <f t="shared" si="197"/>
        <v>68.512724029093718</v>
      </c>
      <c r="BO505" s="38">
        <f t="shared" si="198"/>
        <v>110.59199999999601</v>
      </c>
      <c r="CF505" s="39">
        <f t="shared" si="213"/>
        <v>4.7999999999999421</v>
      </c>
      <c r="CG505" s="40">
        <f t="shared" si="199"/>
        <v>2.9736425359850065</v>
      </c>
      <c r="CH505" s="40">
        <f t="shared" si="200"/>
        <v>3.062874262606512</v>
      </c>
      <c r="CI505" s="40">
        <f t="shared" si="201"/>
        <v>23.039999999999445</v>
      </c>
      <c r="CJ505" s="40">
        <f t="shared" si="202"/>
        <v>23.039999999999445</v>
      </c>
      <c r="CK505" s="40">
        <f t="shared" si="203"/>
        <v>530.84159999997439</v>
      </c>
      <c r="CL505" s="40">
        <f t="shared" si="204"/>
        <v>9.3811987485373844</v>
      </c>
      <c r="CM505" s="40">
        <f t="shared" si="205"/>
        <v>14.70179646051108</v>
      </c>
      <c r="CN505" s="40">
        <f t="shared" si="206"/>
        <v>70.568623010452342</v>
      </c>
      <c r="CO505" s="41">
        <f t="shared" si="207"/>
        <v>110.59199999999601</v>
      </c>
      <c r="CQ505" s="96">
        <f t="shared" si="210"/>
        <v>4.7999999999999421</v>
      </c>
      <c r="CR505" s="72">
        <f t="shared" si="211"/>
        <v>3.062874262606448</v>
      </c>
      <c r="CS505" s="8"/>
      <c r="CT505" s="72">
        <f t="shared" si="212"/>
        <v>2.9736425359850065</v>
      </c>
    </row>
    <row r="506" spans="57:98" ht="14.25" customHeight="1">
      <c r="BE506" s="23">
        <f t="shared" si="214"/>
        <v>4.8099999999999419</v>
      </c>
      <c r="BF506" s="37">
        <f t="shared" si="192"/>
        <v>3.1290135265877579</v>
      </c>
      <c r="BG506" s="37"/>
      <c r="BH506" s="37">
        <f t="shared" si="208"/>
        <v>2.9789287676756779</v>
      </c>
      <c r="BI506" s="37">
        <f t="shared" si="193"/>
        <v>23.136099999999441</v>
      </c>
      <c r="BJ506" s="37">
        <f t="shared" si="194"/>
        <v>23.136099999999441</v>
      </c>
      <c r="BK506" s="56">
        <f t="shared" si="195"/>
        <v>535.27912320997416</v>
      </c>
      <c r="BL506" s="37">
        <f t="shared" si="196"/>
        <v>8.8740166028857335</v>
      </c>
      <c r="BM506" s="37">
        <f t="shared" si="209"/>
        <v>14.328647372519837</v>
      </c>
      <c r="BN506" s="37">
        <f t="shared" si="197"/>
        <v>68.92079386181959</v>
      </c>
      <c r="BO506" s="38">
        <f t="shared" si="198"/>
        <v>111.28464099999597</v>
      </c>
      <c r="CF506" s="39">
        <f t="shared" si="213"/>
        <v>4.8099999999999419</v>
      </c>
      <c r="CG506" s="40">
        <f t="shared" si="199"/>
        <v>2.9789287676756415</v>
      </c>
      <c r="CH506" s="40">
        <f t="shared" si="200"/>
        <v>3.0683191211580989</v>
      </c>
      <c r="CI506" s="40">
        <f t="shared" si="201"/>
        <v>23.136099999999441</v>
      </c>
      <c r="CJ506" s="40">
        <f t="shared" si="202"/>
        <v>23.136099999999441</v>
      </c>
      <c r="CK506" s="40">
        <f t="shared" si="203"/>
        <v>535.27912320997416</v>
      </c>
      <c r="CL506" s="40">
        <f t="shared" si="204"/>
        <v>9.4145822292644077</v>
      </c>
      <c r="CM506" s="40">
        <f t="shared" si="205"/>
        <v>14.758614972770278</v>
      </c>
      <c r="CN506" s="40">
        <f t="shared" si="206"/>
        <v>70.988938019024175</v>
      </c>
      <c r="CO506" s="41">
        <f t="shared" si="207"/>
        <v>111.28464099999597</v>
      </c>
      <c r="CQ506" s="96">
        <f t="shared" si="210"/>
        <v>4.8099999999999419</v>
      </c>
      <c r="CR506" s="72">
        <f t="shared" si="211"/>
        <v>3.068319121158035</v>
      </c>
      <c r="CS506" s="8"/>
      <c r="CT506" s="72">
        <f t="shared" si="212"/>
        <v>2.9789287676756415</v>
      </c>
    </row>
    <row r="507" spans="57:98" ht="14.25" customHeight="1">
      <c r="BE507" s="23">
        <f t="shared" si="214"/>
        <v>4.8199999999999417</v>
      </c>
      <c r="BF507" s="37">
        <f t="shared" si="192"/>
        <v>3.1345641756103277</v>
      </c>
      <c r="BG507" s="37"/>
      <c r="BH507" s="37">
        <f t="shared" si="208"/>
        <v>2.9842131769350511</v>
      </c>
      <c r="BI507" s="37">
        <f t="shared" si="193"/>
        <v>23.232399999999437</v>
      </c>
      <c r="BJ507" s="37">
        <f t="shared" si="194"/>
        <v>23.232399999999437</v>
      </c>
      <c r="BK507" s="56">
        <f t="shared" si="195"/>
        <v>539.74440975997379</v>
      </c>
      <c r="BL507" s="37">
        <f t="shared" si="196"/>
        <v>8.9055282853927906</v>
      </c>
      <c r="BM507" s="37">
        <f t="shared" si="209"/>
        <v>14.383907512826772</v>
      </c>
      <c r="BN507" s="37">
        <f t="shared" si="197"/>
        <v>69.330434211824198</v>
      </c>
      <c r="BO507" s="38">
        <f t="shared" si="198"/>
        <v>111.98016799999593</v>
      </c>
      <c r="CF507" s="39">
        <f t="shared" si="213"/>
        <v>4.8199999999999417</v>
      </c>
      <c r="CG507" s="40">
        <f t="shared" si="199"/>
        <v>2.9842131769350146</v>
      </c>
      <c r="CH507" s="40">
        <f t="shared" si="200"/>
        <v>3.073762102591727</v>
      </c>
      <c r="CI507" s="40">
        <f t="shared" si="201"/>
        <v>23.232399999999437</v>
      </c>
      <c r="CJ507" s="40">
        <f t="shared" si="202"/>
        <v>23.232399999999437</v>
      </c>
      <c r="CK507" s="40">
        <f t="shared" si="203"/>
        <v>539.74440975997379</v>
      </c>
      <c r="CL507" s="40">
        <f t="shared" si="204"/>
        <v>9.4480134633291151</v>
      </c>
      <c r="CM507" s="40">
        <f t="shared" si="205"/>
        <v>14.815533334491946</v>
      </c>
      <c r="CN507" s="40">
        <f t="shared" si="206"/>
        <v>71.410870672250311</v>
      </c>
      <c r="CO507" s="41">
        <f t="shared" si="207"/>
        <v>111.98016799999593</v>
      </c>
      <c r="CQ507" s="96">
        <f t="shared" si="210"/>
        <v>4.8199999999999417</v>
      </c>
      <c r="CR507" s="72">
        <f t="shared" si="211"/>
        <v>3.073762102591663</v>
      </c>
      <c r="CS507" s="8"/>
      <c r="CT507" s="72">
        <f t="shared" si="212"/>
        <v>2.9842131769350146</v>
      </c>
    </row>
    <row r="508" spans="57:98" ht="14.25" customHeight="1">
      <c r="BE508" s="23">
        <f t="shared" si="214"/>
        <v>4.8299999999999415</v>
      </c>
      <c r="BF508" s="37">
        <f t="shared" si="192"/>
        <v>3.1401129103836776</v>
      </c>
      <c r="BG508" s="37"/>
      <c r="BH508" s="37">
        <f t="shared" si="208"/>
        <v>2.9894957637631623</v>
      </c>
      <c r="BI508" s="37">
        <f t="shared" si="193"/>
        <v>23.328899999999436</v>
      </c>
      <c r="BJ508" s="37">
        <f t="shared" si="194"/>
        <v>23.328899999999436</v>
      </c>
      <c r="BK508" s="56">
        <f t="shared" si="195"/>
        <v>544.23757520997367</v>
      </c>
      <c r="BL508" s="37">
        <f t="shared" si="196"/>
        <v>8.9370849215578936</v>
      </c>
      <c r="BM508" s="37">
        <f t="shared" si="209"/>
        <v>14.439264538975898</v>
      </c>
      <c r="BN508" s="37">
        <f t="shared" si="197"/>
        <v>69.741647723252754</v>
      </c>
      <c r="BO508" s="38">
        <f t="shared" si="198"/>
        <v>112.67858699999591</v>
      </c>
      <c r="CF508" s="39">
        <f t="shared" si="213"/>
        <v>4.8299999999999415</v>
      </c>
      <c r="CG508" s="40">
        <f t="shared" si="199"/>
        <v>2.9894957637631263</v>
      </c>
      <c r="CH508" s="40">
        <f t="shared" si="200"/>
        <v>3.0792032069073967</v>
      </c>
      <c r="CI508" s="40">
        <f t="shared" si="201"/>
        <v>23.328899999999436</v>
      </c>
      <c r="CJ508" s="40">
        <f t="shared" si="202"/>
        <v>23.328899999999436</v>
      </c>
      <c r="CK508" s="40">
        <f t="shared" si="203"/>
        <v>544.23757520997367</v>
      </c>
      <c r="CL508" s="40">
        <f t="shared" si="204"/>
        <v>9.4814923894287961</v>
      </c>
      <c r="CM508" s="40">
        <f t="shared" si="205"/>
        <v>14.872551489362547</v>
      </c>
      <c r="CN508" s="40">
        <f t="shared" si="206"/>
        <v>71.834423693620224</v>
      </c>
      <c r="CO508" s="41">
        <f t="shared" si="207"/>
        <v>112.67858699999591</v>
      </c>
      <c r="CQ508" s="96">
        <f t="shared" si="210"/>
        <v>4.8299999999999415</v>
      </c>
      <c r="CR508" s="72">
        <f t="shared" si="211"/>
        <v>3.0792032069073327</v>
      </c>
      <c r="CS508" s="8"/>
      <c r="CT508" s="72">
        <f t="shared" si="212"/>
        <v>2.9894957637631263</v>
      </c>
    </row>
    <row r="509" spans="57:98" ht="14.25" customHeight="1">
      <c r="BE509" s="23">
        <f t="shared" si="214"/>
        <v>4.8399999999999412</v>
      </c>
      <c r="BF509" s="37">
        <f t="shared" si="192"/>
        <v>3.1456597309078074</v>
      </c>
      <c r="BG509" s="37"/>
      <c r="BH509" s="37">
        <f t="shared" si="208"/>
        <v>2.9947765281600112</v>
      </c>
      <c r="BI509" s="37">
        <f t="shared" si="193"/>
        <v>23.425599999999431</v>
      </c>
      <c r="BJ509" s="37">
        <f t="shared" si="194"/>
        <v>23.425599999999431</v>
      </c>
      <c r="BK509" s="56">
        <f t="shared" si="195"/>
        <v>548.75873535997334</v>
      </c>
      <c r="BL509" s="37">
        <f t="shared" si="196"/>
        <v>8.9686864536181297</v>
      </c>
      <c r="BM509" s="37">
        <f t="shared" si="209"/>
        <v>14.494718396294278</v>
      </c>
      <c r="BN509" s="37">
        <f t="shared" si="197"/>
        <v>70.154437038063449</v>
      </c>
      <c r="BO509" s="38">
        <f t="shared" si="198"/>
        <v>113.37990399999588</v>
      </c>
      <c r="CF509" s="39">
        <f t="shared" si="213"/>
        <v>4.8399999999999412</v>
      </c>
      <c r="CG509" s="40">
        <f t="shared" si="199"/>
        <v>2.9947765281599752</v>
      </c>
      <c r="CH509" s="40">
        <f t="shared" si="200"/>
        <v>3.0846424341051071</v>
      </c>
      <c r="CI509" s="40">
        <f t="shared" si="201"/>
        <v>23.425599999999431</v>
      </c>
      <c r="CJ509" s="40">
        <f t="shared" si="202"/>
        <v>23.425599999999431</v>
      </c>
      <c r="CK509" s="40">
        <f t="shared" si="203"/>
        <v>548.75873535997334</v>
      </c>
      <c r="CL509" s="40">
        <f t="shared" si="204"/>
        <v>9.5150189462818791</v>
      </c>
      <c r="CM509" s="40">
        <f t="shared" si="205"/>
        <v>14.929669381068537</v>
      </c>
      <c r="CN509" s="40">
        <f t="shared" si="206"/>
        <v>72.259599804370836</v>
      </c>
      <c r="CO509" s="41">
        <f t="shared" si="207"/>
        <v>113.37990399999588</v>
      </c>
      <c r="CQ509" s="96">
        <f t="shared" si="210"/>
        <v>4.8399999999999412</v>
      </c>
      <c r="CR509" s="72">
        <f t="shared" si="211"/>
        <v>3.0846424341050431</v>
      </c>
      <c r="CS509" s="8"/>
      <c r="CT509" s="72">
        <f t="shared" si="212"/>
        <v>2.9947765281599752</v>
      </c>
    </row>
    <row r="510" spans="57:98" ht="14.25" customHeight="1">
      <c r="BE510" s="23">
        <f t="shared" si="214"/>
        <v>4.849999999999941</v>
      </c>
      <c r="BF510" s="37">
        <f t="shared" si="192"/>
        <v>3.1512046371827171</v>
      </c>
      <c r="BG510" s="37"/>
      <c r="BH510" s="37">
        <f t="shared" si="208"/>
        <v>3.0000554701255986</v>
      </c>
      <c r="BI510" s="37">
        <f t="shared" si="193"/>
        <v>23.522499999999429</v>
      </c>
      <c r="BJ510" s="37">
        <f t="shared" si="194"/>
        <v>23.522499999999429</v>
      </c>
      <c r="BK510" s="56">
        <f t="shared" si="195"/>
        <v>553.30800624997312</v>
      </c>
      <c r="BL510" s="37">
        <f t="shared" si="196"/>
        <v>9.0003328238305258</v>
      </c>
      <c r="BM510" s="37">
        <f t="shared" si="209"/>
        <v>14.550269030108977</v>
      </c>
      <c r="BN510" s="37">
        <f t="shared" si="197"/>
        <v>70.568804796027678</v>
      </c>
      <c r="BO510" s="38">
        <f t="shared" si="198"/>
        <v>114.08412499999584</v>
      </c>
      <c r="CF510" s="39">
        <f t="shared" si="213"/>
        <v>4.849999999999941</v>
      </c>
      <c r="CG510" s="40">
        <f t="shared" si="199"/>
        <v>3.0000554701255626</v>
      </c>
      <c r="CH510" s="40">
        <f t="shared" si="200"/>
        <v>3.0900797841848586</v>
      </c>
      <c r="CI510" s="40">
        <f t="shared" si="201"/>
        <v>23.522499999999429</v>
      </c>
      <c r="CJ510" s="40">
        <f t="shared" si="202"/>
        <v>23.522499999999429</v>
      </c>
      <c r="CK510" s="40">
        <f t="shared" si="203"/>
        <v>553.30800624997312</v>
      </c>
      <c r="CL510" s="40">
        <f t="shared" si="204"/>
        <v>9.5485930726279431</v>
      </c>
      <c r="CM510" s="40">
        <f t="shared" si="205"/>
        <v>14.986886953296382</v>
      </c>
      <c r="CN510" s="40">
        <f t="shared" si="206"/>
        <v>72.686401723486568</v>
      </c>
      <c r="CO510" s="41">
        <f t="shared" si="207"/>
        <v>114.08412499999584</v>
      </c>
      <c r="CQ510" s="96">
        <f t="shared" si="210"/>
        <v>4.849999999999941</v>
      </c>
      <c r="CR510" s="72">
        <f t="shared" si="211"/>
        <v>3.0900797841847947</v>
      </c>
      <c r="CS510" s="8"/>
      <c r="CT510" s="72">
        <f t="shared" si="212"/>
        <v>3.0000554701255626</v>
      </c>
    </row>
    <row r="511" spans="57:98" ht="14.25" customHeight="1">
      <c r="BE511" s="23">
        <f t="shared" si="214"/>
        <v>4.8599999999999408</v>
      </c>
      <c r="BF511" s="37">
        <f t="shared" si="192"/>
        <v>3.1567476292084073</v>
      </c>
      <c r="BG511" s="37"/>
      <c r="BH511" s="37">
        <f t="shared" si="208"/>
        <v>3.0053325896599241</v>
      </c>
      <c r="BI511" s="37">
        <f t="shared" si="193"/>
        <v>23.619599999999426</v>
      </c>
      <c r="BJ511" s="37">
        <f t="shared" si="194"/>
        <v>23.619599999999426</v>
      </c>
      <c r="BK511" s="56">
        <f t="shared" si="195"/>
        <v>557.88550415997292</v>
      </c>
      <c r="BL511" s="37">
        <f t="shared" si="196"/>
        <v>9.0320239744720254</v>
      </c>
      <c r="BM511" s="37">
        <f t="shared" si="209"/>
        <v>14.605916385747053</v>
      </c>
      <c r="BN511" s="37">
        <f t="shared" si="197"/>
        <v>70.984753634729813</v>
      </c>
      <c r="BO511" s="38">
        <f t="shared" si="198"/>
        <v>114.79125599999581</v>
      </c>
      <c r="CF511" s="39">
        <f t="shared" si="213"/>
        <v>4.8599999999999408</v>
      </c>
      <c r="CG511" s="40">
        <f t="shared" si="199"/>
        <v>3.0053325896598881</v>
      </c>
      <c r="CH511" s="40">
        <f t="shared" si="200"/>
        <v>3.0955152571466518</v>
      </c>
      <c r="CI511" s="40">
        <f t="shared" si="201"/>
        <v>23.619599999999426</v>
      </c>
      <c r="CJ511" s="40">
        <f t="shared" si="202"/>
        <v>23.619599999999426</v>
      </c>
      <c r="CK511" s="40">
        <f t="shared" si="203"/>
        <v>557.88550415997292</v>
      </c>
      <c r="CL511" s="40">
        <f t="shared" si="204"/>
        <v>9.5822147072277009</v>
      </c>
      <c r="CM511" s="40">
        <f t="shared" si="205"/>
        <v>15.044204149732545</v>
      </c>
      <c r="CN511" s="40">
        <f t="shared" si="206"/>
        <v>73.114832167699277</v>
      </c>
      <c r="CO511" s="41">
        <f t="shared" si="207"/>
        <v>114.79125599999581</v>
      </c>
      <c r="CQ511" s="96">
        <f t="shared" si="210"/>
        <v>4.8599999999999408</v>
      </c>
      <c r="CR511" s="72">
        <f t="shared" si="211"/>
        <v>3.0955152571465869</v>
      </c>
      <c r="CS511" s="8"/>
      <c r="CT511" s="72">
        <f t="shared" si="212"/>
        <v>3.0053325896598881</v>
      </c>
    </row>
    <row r="512" spans="57:98" ht="14.25" customHeight="1">
      <c r="BE512" s="23">
        <f t="shared" si="214"/>
        <v>4.8699999999999406</v>
      </c>
      <c r="BF512" s="37">
        <f t="shared" si="192"/>
        <v>3.1622887069848771</v>
      </c>
      <c r="BG512" s="37"/>
      <c r="BH512" s="37">
        <f t="shared" si="208"/>
        <v>3.0106078867629873</v>
      </c>
      <c r="BI512" s="37">
        <f t="shared" si="193"/>
        <v>23.71689999999942</v>
      </c>
      <c r="BJ512" s="37">
        <f t="shared" si="194"/>
        <v>23.71689999999942</v>
      </c>
      <c r="BK512" s="56">
        <f t="shared" si="195"/>
        <v>562.49134560997243</v>
      </c>
      <c r="BL512" s="37">
        <f t="shared" si="196"/>
        <v>9.0637598478395009</v>
      </c>
      <c r="BM512" s="37">
        <f t="shared" si="209"/>
        <v>14.661660408535569</v>
      </c>
      <c r="BN512" s="37">
        <f t="shared" si="197"/>
        <v>71.402286189567349</v>
      </c>
      <c r="BO512" s="38">
        <f t="shared" si="198"/>
        <v>115.50130299999577</v>
      </c>
      <c r="CF512" s="39">
        <f t="shared" si="213"/>
        <v>4.8699999999999406</v>
      </c>
      <c r="CG512" s="40">
        <f t="shared" si="199"/>
        <v>3.0106078867629518</v>
      </c>
      <c r="CH512" s="40">
        <f t="shared" si="200"/>
        <v>3.1009488529904856</v>
      </c>
      <c r="CI512" s="40">
        <f t="shared" si="201"/>
        <v>23.71689999999942</v>
      </c>
      <c r="CJ512" s="40">
        <f t="shared" si="202"/>
        <v>23.71689999999942</v>
      </c>
      <c r="CK512" s="40">
        <f t="shared" si="203"/>
        <v>562.49134560997243</v>
      </c>
      <c r="CL512" s="40">
        <f t="shared" si="204"/>
        <v>9.6158837888630089</v>
      </c>
      <c r="CM512" s="40">
        <f t="shared" si="205"/>
        <v>15.101620914063481</v>
      </c>
      <c r="CN512" s="40">
        <f t="shared" si="206"/>
        <v>73.544893851488254</v>
      </c>
      <c r="CO512" s="41">
        <f t="shared" si="207"/>
        <v>115.50130299999577</v>
      </c>
      <c r="CQ512" s="96">
        <f t="shared" si="210"/>
        <v>4.8699999999999406</v>
      </c>
      <c r="CR512" s="72">
        <f t="shared" si="211"/>
        <v>3.1009488529904208</v>
      </c>
      <c r="CS512" s="8"/>
      <c r="CT512" s="72">
        <f t="shared" si="212"/>
        <v>3.0106078867629518</v>
      </c>
    </row>
    <row r="513" spans="57:98" ht="14.25" customHeight="1">
      <c r="BE513" s="23">
        <f t="shared" si="214"/>
        <v>4.8799999999999404</v>
      </c>
      <c r="BF513" s="37">
        <f t="shared" si="192"/>
        <v>3.1678278705121268</v>
      </c>
      <c r="BG513" s="37"/>
      <c r="BH513" s="37">
        <f t="shared" si="208"/>
        <v>3.0158813614347886</v>
      </c>
      <c r="BI513" s="37">
        <f t="shared" si="193"/>
        <v>23.814399999999416</v>
      </c>
      <c r="BJ513" s="37">
        <f t="shared" si="194"/>
        <v>23.814399999999416</v>
      </c>
      <c r="BK513" s="56">
        <f t="shared" si="195"/>
        <v>567.12564735997216</v>
      </c>
      <c r="BL513" s="37">
        <f t="shared" si="196"/>
        <v>9.0955403862497537</v>
      </c>
      <c r="BM513" s="37">
        <f t="shared" si="209"/>
        <v>14.717501043801589</v>
      </c>
      <c r="BN513" s="37">
        <f t="shared" si="197"/>
        <v>71.821405093750869</v>
      </c>
      <c r="BO513" s="38">
        <f t="shared" si="198"/>
        <v>116.21427199999573</v>
      </c>
      <c r="CF513" s="39">
        <f t="shared" si="213"/>
        <v>4.8799999999999404</v>
      </c>
      <c r="CG513" s="40">
        <f t="shared" si="199"/>
        <v>3.015881361434753</v>
      </c>
      <c r="CH513" s="40">
        <f t="shared" si="200"/>
        <v>3.1063805717163602</v>
      </c>
      <c r="CI513" s="40">
        <f t="shared" si="201"/>
        <v>23.814399999999416</v>
      </c>
      <c r="CJ513" s="40">
        <f t="shared" si="202"/>
        <v>23.814399999999416</v>
      </c>
      <c r="CK513" s="40">
        <f t="shared" si="203"/>
        <v>567.12564735997216</v>
      </c>
      <c r="CL513" s="40">
        <f t="shared" si="204"/>
        <v>9.6496002563368606</v>
      </c>
      <c r="CM513" s="40">
        <f t="shared" si="205"/>
        <v>15.159137189975652</v>
      </c>
      <c r="CN513" s="40">
        <f t="shared" si="206"/>
        <v>73.976589487080275</v>
      </c>
      <c r="CO513" s="41">
        <f t="shared" si="207"/>
        <v>116.21427199999573</v>
      </c>
      <c r="CQ513" s="96">
        <f t="shared" si="210"/>
        <v>4.8799999999999404</v>
      </c>
      <c r="CR513" s="72">
        <f t="shared" si="211"/>
        <v>3.1063805717162953</v>
      </c>
      <c r="CS513" s="8"/>
      <c r="CT513" s="72">
        <f t="shared" si="212"/>
        <v>3.015881361434753</v>
      </c>
    </row>
    <row r="514" spans="57:98" ht="14.25" customHeight="1">
      <c r="BE514" s="23">
        <f t="shared" si="214"/>
        <v>4.8899999999999402</v>
      </c>
      <c r="BF514" s="37">
        <f t="shared" si="192"/>
        <v>3.1733651197901569</v>
      </c>
      <c r="BG514" s="37"/>
      <c r="BH514" s="37">
        <f t="shared" si="208"/>
        <v>3.0211530136753284</v>
      </c>
      <c r="BI514" s="37">
        <f t="shared" si="193"/>
        <v>23.912099999999416</v>
      </c>
      <c r="BJ514" s="37">
        <f t="shared" si="194"/>
        <v>23.912099999999416</v>
      </c>
      <c r="BK514" s="56">
        <f t="shared" si="195"/>
        <v>571.78852640997206</v>
      </c>
      <c r="BL514" s="37">
        <f t="shared" si="196"/>
        <v>9.1273655320395193</v>
      </c>
      <c r="BM514" s="37">
        <f t="shared" si="209"/>
        <v>14.773438236872176</v>
      </c>
      <c r="BN514" s="37">
        <f t="shared" si="197"/>
        <v>72.24211297830405</v>
      </c>
      <c r="BO514" s="38">
        <f t="shared" si="198"/>
        <v>116.93016899999571</v>
      </c>
      <c r="CF514" s="39">
        <f t="shared" si="213"/>
        <v>4.8899999999999402</v>
      </c>
      <c r="CG514" s="40">
        <f t="shared" si="199"/>
        <v>3.0211530136752929</v>
      </c>
      <c r="CH514" s="40">
        <f t="shared" si="200"/>
        <v>3.1118104133242768</v>
      </c>
      <c r="CI514" s="40">
        <f t="shared" si="201"/>
        <v>23.912099999999416</v>
      </c>
      <c r="CJ514" s="40">
        <f t="shared" si="202"/>
        <v>23.912099999999416</v>
      </c>
      <c r="CK514" s="40">
        <f t="shared" si="203"/>
        <v>571.78852640997206</v>
      </c>
      <c r="CL514" s="40">
        <f t="shared" si="204"/>
        <v>9.6833640484734058</v>
      </c>
      <c r="CM514" s="40">
        <f t="shared" si="205"/>
        <v>15.216752921155527</v>
      </c>
      <c r="CN514" s="40">
        <f t="shared" si="206"/>
        <v>74.409921784449622</v>
      </c>
      <c r="CO514" s="41">
        <f t="shared" si="207"/>
        <v>116.93016899999571</v>
      </c>
      <c r="CQ514" s="96">
        <f t="shared" si="210"/>
        <v>4.8899999999999402</v>
      </c>
      <c r="CR514" s="72">
        <f t="shared" si="211"/>
        <v>3.1118104133242115</v>
      </c>
      <c r="CS514" s="8"/>
      <c r="CT514" s="72">
        <f t="shared" si="212"/>
        <v>3.0211530136752929</v>
      </c>
    </row>
    <row r="515" spans="57:98" ht="14.25" customHeight="1">
      <c r="BE515" s="23">
        <f t="shared" si="214"/>
        <v>4.89999999999994</v>
      </c>
      <c r="BF515" s="37">
        <f t="shared" si="192"/>
        <v>3.178900454818967</v>
      </c>
      <c r="BG515" s="37"/>
      <c r="BH515" s="37">
        <f t="shared" si="208"/>
        <v>3.0264228434846059</v>
      </c>
      <c r="BI515" s="37">
        <f t="shared" si="193"/>
        <v>24.009999999999412</v>
      </c>
      <c r="BJ515" s="37">
        <f t="shared" si="194"/>
        <v>24.009999999999412</v>
      </c>
      <c r="BK515" s="56">
        <f t="shared" si="195"/>
        <v>576.4800999999718</v>
      </c>
      <c r="BL515" s="37">
        <f t="shared" si="196"/>
        <v>9.1592352275654481</v>
      </c>
      <c r="BM515" s="37">
        <f t="shared" si="209"/>
        <v>14.829471933074387</v>
      </c>
      <c r="BN515" s="37">
        <f t="shared" si="197"/>
        <v>72.664412472063603</v>
      </c>
      <c r="BO515" s="38">
        <f t="shared" si="198"/>
        <v>117.64899999999568</v>
      </c>
      <c r="CF515" s="39">
        <f t="shared" si="213"/>
        <v>4.89999999999994</v>
      </c>
      <c r="CG515" s="40">
        <f t="shared" si="199"/>
        <v>3.0264228434845704</v>
      </c>
      <c r="CH515" s="40">
        <f t="shared" si="200"/>
        <v>3.1172383778142341</v>
      </c>
      <c r="CI515" s="40">
        <f t="shared" si="201"/>
        <v>24.009999999999412</v>
      </c>
      <c r="CJ515" s="40">
        <f t="shared" si="202"/>
        <v>24.009999999999412</v>
      </c>
      <c r="CK515" s="40">
        <f t="shared" si="203"/>
        <v>576.4800999999718</v>
      </c>
      <c r="CL515" s="40">
        <f t="shared" si="204"/>
        <v>9.7171751041179171</v>
      </c>
      <c r="CM515" s="40">
        <f t="shared" si="205"/>
        <v>15.27446805128956</v>
      </c>
      <c r="CN515" s="40">
        <f t="shared" si="206"/>
        <v>74.84489345131793</v>
      </c>
      <c r="CO515" s="41">
        <f t="shared" si="207"/>
        <v>117.64899999999568</v>
      </c>
      <c r="CQ515" s="96">
        <f t="shared" si="210"/>
        <v>4.89999999999994</v>
      </c>
      <c r="CR515" s="72">
        <f t="shared" si="211"/>
        <v>3.1172383778141683</v>
      </c>
      <c r="CS515" s="8"/>
      <c r="CT515" s="72">
        <f t="shared" si="212"/>
        <v>3.0264228434845704</v>
      </c>
    </row>
    <row r="516" spans="57:98" ht="14.25" customHeight="1">
      <c r="BE516" s="23">
        <f t="shared" si="214"/>
        <v>4.9099999999999397</v>
      </c>
      <c r="BF516" s="37">
        <f t="shared" si="192"/>
        <v>3.1844338755985566</v>
      </c>
      <c r="BG516" s="37"/>
      <c r="BH516" s="37">
        <f t="shared" si="208"/>
        <v>3.0316908508626215</v>
      </c>
      <c r="BI516" s="37">
        <f t="shared" si="193"/>
        <v>24.108099999999407</v>
      </c>
      <c r="BJ516" s="37">
        <f t="shared" si="194"/>
        <v>24.108099999999407</v>
      </c>
      <c r="BK516" s="56">
        <f t="shared" si="195"/>
        <v>581.20048560997145</v>
      </c>
      <c r="BL516" s="37">
        <f t="shared" si="196"/>
        <v>9.1911494152041264</v>
      </c>
      <c r="BM516" s="37">
        <f t="shared" si="209"/>
        <v>14.885602077735289</v>
      </c>
      <c r="BN516" s="37">
        <f t="shared" si="197"/>
        <v>73.088306201679373</v>
      </c>
      <c r="BO516" s="38">
        <f t="shared" si="198"/>
        <v>118.37077099999564</v>
      </c>
      <c r="CF516" s="39">
        <f t="shared" si="213"/>
        <v>4.9099999999999397</v>
      </c>
      <c r="CG516" s="40">
        <f t="shared" si="199"/>
        <v>3.0316908508625855</v>
      </c>
      <c r="CH516" s="40">
        <f t="shared" si="200"/>
        <v>3.1226644651862316</v>
      </c>
      <c r="CI516" s="40">
        <f t="shared" si="201"/>
        <v>24.108099999999407</v>
      </c>
      <c r="CJ516" s="40">
        <f t="shared" si="202"/>
        <v>24.108099999999407</v>
      </c>
      <c r="CK516" s="40">
        <f t="shared" si="203"/>
        <v>581.20048560997145</v>
      </c>
      <c r="CL516" s="40">
        <f t="shared" si="204"/>
        <v>9.7510333621368144</v>
      </c>
      <c r="CM516" s="40">
        <f t="shared" si="205"/>
        <v>15.33228252406421</v>
      </c>
      <c r="CN516" s="40">
        <f t="shared" si="206"/>
        <v>75.28150719315434</v>
      </c>
      <c r="CO516" s="41">
        <f t="shared" si="207"/>
        <v>118.37077099999564</v>
      </c>
      <c r="CQ516" s="96">
        <f t="shared" si="210"/>
        <v>4.9099999999999397</v>
      </c>
      <c r="CR516" s="72">
        <f t="shared" si="211"/>
        <v>3.1226644651861664</v>
      </c>
      <c r="CS516" s="8"/>
      <c r="CT516" s="72">
        <f t="shared" si="212"/>
        <v>3.0316908508625855</v>
      </c>
    </row>
    <row r="517" spans="57:98" ht="14.25" customHeight="1">
      <c r="BE517" s="23">
        <f t="shared" si="214"/>
        <v>4.9199999999999395</v>
      </c>
      <c r="BF517" s="37">
        <f t="shared" si="192"/>
        <v>3.1899653821289267</v>
      </c>
      <c r="BG517" s="37"/>
      <c r="BH517" s="37">
        <f t="shared" si="208"/>
        <v>3.0369570358093751</v>
      </c>
      <c r="BI517" s="37">
        <f t="shared" si="193"/>
        <v>24.206399999999405</v>
      </c>
      <c r="BJ517" s="37">
        <f t="shared" si="194"/>
        <v>24.206399999999405</v>
      </c>
      <c r="BK517" s="56">
        <f t="shared" si="195"/>
        <v>585.94980095997118</v>
      </c>
      <c r="BL517" s="37">
        <f t="shared" si="196"/>
        <v>9.2231080373520662</v>
      </c>
      <c r="BM517" s="37">
        <f t="shared" si="209"/>
        <v>14.941828616181942</v>
      </c>
      <c r="BN517" s="37">
        <f t="shared" si="197"/>
        <v>73.513796791614254</v>
      </c>
      <c r="BO517" s="38">
        <f t="shared" si="198"/>
        <v>119.09548799999561</v>
      </c>
      <c r="CF517" s="39">
        <f t="shared" si="213"/>
        <v>4.9199999999999395</v>
      </c>
      <c r="CG517" s="40">
        <f t="shared" si="199"/>
        <v>3.0369570358093396</v>
      </c>
      <c r="CH517" s="40">
        <f t="shared" si="200"/>
        <v>3.1280886754402717</v>
      </c>
      <c r="CI517" s="40">
        <f t="shared" si="201"/>
        <v>24.206399999999405</v>
      </c>
      <c r="CJ517" s="40">
        <f t="shared" si="202"/>
        <v>24.206399999999405</v>
      </c>
      <c r="CK517" s="40">
        <f t="shared" si="203"/>
        <v>585.94980095997118</v>
      </c>
      <c r="CL517" s="40">
        <f t="shared" si="204"/>
        <v>9.7849387614176742</v>
      </c>
      <c r="CM517" s="40">
        <f t="shared" si="205"/>
        <v>15.390196283165947</v>
      </c>
      <c r="CN517" s="40">
        <f t="shared" si="206"/>
        <v>75.719765713175534</v>
      </c>
      <c r="CO517" s="41">
        <f t="shared" si="207"/>
        <v>119.09548799999561</v>
      </c>
      <c r="CQ517" s="96">
        <f t="shared" si="210"/>
        <v>4.9199999999999395</v>
      </c>
      <c r="CR517" s="72">
        <f t="shared" si="211"/>
        <v>3.1280886754402055</v>
      </c>
      <c r="CS517" s="8"/>
      <c r="CT517" s="72">
        <f t="shared" si="212"/>
        <v>3.0369570358093392</v>
      </c>
    </row>
    <row r="518" spans="57:98" ht="14.25" customHeight="1">
      <c r="BE518" s="23">
        <f t="shared" si="214"/>
        <v>4.9299999999999393</v>
      </c>
      <c r="BF518" s="37">
        <f t="shared" si="192"/>
        <v>3.1954949744100762</v>
      </c>
      <c r="BG518" s="37"/>
      <c r="BH518" s="37">
        <f t="shared" si="208"/>
        <v>3.042221398324866</v>
      </c>
      <c r="BI518" s="37">
        <f t="shared" si="193"/>
        <v>24.304899999999403</v>
      </c>
      <c r="BJ518" s="37">
        <f t="shared" si="194"/>
        <v>24.304899999999403</v>
      </c>
      <c r="BK518" s="56">
        <f t="shared" si="195"/>
        <v>590.72816400997101</v>
      </c>
      <c r="BL518" s="37">
        <f t="shared" si="196"/>
        <v>9.2551110364257028</v>
      </c>
      <c r="BM518" s="37">
        <f t="shared" si="209"/>
        <v>14.998151493741405</v>
      </c>
      <c r="BN518" s="37">
        <f t="shared" si="197"/>
        <v>73.940886864144218</v>
      </c>
      <c r="BO518" s="38">
        <f t="shared" si="198"/>
        <v>119.82315699999559</v>
      </c>
      <c r="CF518" s="39">
        <f t="shared" si="213"/>
        <v>4.9299999999999393</v>
      </c>
      <c r="CG518" s="40">
        <f t="shared" si="199"/>
        <v>3.0422213983248314</v>
      </c>
      <c r="CH518" s="40">
        <f t="shared" si="200"/>
        <v>3.133511008576352</v>
      </c>
      <c r="CI518" s="40">
        <f t="shared" si="201"/>
        <v>24.304899999999403</v>
      </c>
      <c r="CJ518" s="40">
        <f t="shared" si="202"/>
        <v>24.304899999999403</v>
      </c>
      <c r="CK518" s="40">
        <f t="shared" si="203"/>
        <v>590.72816400997101</v>
      </c>
      <c r="CL518" s="40">
        <f t="shared" si="204"/>
        <v>9.8188912408691866</v>
      </c>
      <c r="CM518" s="40">
        <f t="shared" si="205"/>
        <v>15.448209272281225</v>
      </c>
      <c r="CN518" s="40">
        <f t="shared" si="206"/>
        <v>76.159671712345514</v>
      </c>
      <c r="CO518" s="41">
        <f t="shared" si="207"/>
        <v>119.82315699999559</v>
      </c>
      <c r="CQ518" s="96">
        <f t="shared" si="210"/>
        <v>4.9299999999999393</v>
      </c>
      <c r="CR518" s="72">
        <f t="shared" si="211"/>
        <v>3.1335110085762858</v>
      </c>
      <c r="CS518" s="8"/>
      <c r="CT518" s="72">
        <f t="shared" si="212"/>
        <v>3.042221398324831</v>
      </c>
    </row>
    <row r="519" spans="57:98" ht="14.25" customHeight="1">
      <c r="BE519" s="23">
        <f t="shared" si="214"/>
        <v>4.9399999999999391</v>
      </c>
      <c r="BF519" s="37">
        <f t="shared" si="192"/>
        <v>3.2010226524420062</v>
      </c>
      <c r="BG519" s="37"/>
      <c r="BH519" s="37">
        <f t="shared" si="208"/>
        <v>3.0474839384090959</v>
      </c>
      <c r="BI519" s="37">
        <f t="shared" si="193"/>
        <v>24.403599999999397</v>
      </c>
      <c r="BJ519" s="37">
        <f t="shared" si="194"/>
        <v>24.403599999999397</v>
      </c>
      <c r="BK519" s="56">
        <f t="shared" si="195"/>
        <v>595.53569295997056</v>
      </c>
      <c r="BL519" s="37">
        <f t="shared" si="196"/>
        <v>9.2871583548614147</v>
      </c>
      <c r="BM519" s="37">
        <f t="shared" si="209"/>
        <v>15.054570655740749</v>
      </c>
      <c r="BN519" s="37">
        <f t="shared" si="197"/>
        <v>74.369579039358371</v>
      </c>
      <c r="BO519" s="38">
        <f t="shared" si="198"/>
        <v>120.55378399999553</v>
      </c>
      <c r="CF519" s="39">
        <f t="shared" si="213"/>
        <v>4.9399999999999391</v>
      </c>
      <c r="CG519" s="40">
        <f t="shared" si="199"/>
        <v>3.0474839384090608</v>
      </c>
      <c r="CH519" s="40">
        <f t="shared" si="200"/>
        <v>3.1389314645944735</v>
      </c>
      <c r="CI519" s="40">
        <f t="shared" si="201"/>
        <v>24.403599999999397</v>
      </c>
      <c r="CJ519" s="40">
        <f t="shared" si="202"/>
        <v>24.403599999999397</v>
      </c>
      <c r="CK519" s="40">
        <f t="shared" si="203"/>
        <v>595.53569295997056</v>
      </c>
      <c r="CL519" s="40">
        <f t="shared" si="204"/>
        <v>9.8528907394212055</v>
      </c>
      <c r="CM519" s="40">
        <f t="shared" si="205"/>
        <v>15.506321435096508</v>
      </c>
      <c r="CN519" s="40">
        <f t="shared" si="206"/>
        <v>76.601227889375807</v>
      </c>
      <c r="CO519" s="41">
        <f t="shared" si="207"/>
        <v>120.55378399999553</v>
      </c>
      <c r="CQ519" s="96">
        <f t="shared" si="210"/>
        <v>4.9399999999999391</v>
      </c>
      <c r="CR519" s="72">
        <f t="shared" si="211"/>
        <v>3.1389314645944077</v>
      </c>
      <c r="CS519" s="8"/>
      <c r="CT519" s="72">
        <f t="shared" si="212"/>
        <v>3.0474839384090608</v>
      </c>
    </row>
    <row r="520" spans="57:98" ht="14.25" customHeight="1">
      <c r="BE520" s="23">
        <f t="shared" si="214"/>
        <v>4.9499999999999389</v>
      </c>
      <c r="BF520" s="37">
        <f t="shared" si="192"/>
        <v>3.2065484162247162</v>
      </c>
      <c r="BG520" s="37"/>
      <c r="BH520" s="37">
        <f t="shared" si="208"/>
        <v>3.0527446560620639</v>
      </c>
      <c r="BI520" s="37">
        <f t="shared" si="193"/>
        <v>24.502499999999394</v>
      </c>
      <c r="BJ520" s="37">
        <f t="shared" si="194"/>
        <v>24.502499999999394</v>
      </c>
      <c r="BK520" s="56">
        <f t="shared" si="195"/>
        <v>600.37250624997034</v>
      </c>
      <c r="BL520" s="37">
        <f t="shared" si="196"/>
        <v>9.3192499351154883</v>
      </c>
      <c r="BM520" s="37">
        <f t="shared" si="209"/>
        <v>15.11108604750703</v>
      </c>
      <c r="BN520" s="37">
        <f t="shared" si="197"/>
        <v>74.799875935158866</v>
      </c>
      <c r="BO520" s="38">
        <f t="shared" si="198"/>
        <v>121.28737499999551</v>
      </c>
      <c r="CF520" s="39">
        <f t="shared" si="213"/>
        <v>4.9499999999999389</v>
      </c>
      <c r="CG520" s="40">
        <f t="shared" si="199"/>
        <v>3.0527446560620284</v>
      </c>
      <c r="CH520" s="40">
        <f t="shared" si="200"/>
        <v>3.1443500434946361</v>
      </c>
      <c r="CI520" s="40">
        <f t="shared" si="201"/>
        <v>24.502499999999394</v>
      </c>
      <c r="CJ520" s="40">
        <f t="shared" si="202"/>
        <v>24.502499999999394</v>
      </c>
      <c r="CK520" s="40">
        <f t="shared" si="203"/>
        <v>600.37250624997034</v>
      </c>
      <c r="CL520" s="40">
        <f t="shared" si="204"/>
        <v>9.8869371960247197</v>
      </c>
      <c r="CM520" s="40">
        <f t="shared" si="205"/>
        <v>15.564532715298256</v>
      </c>
      <c r="CN520" s="40">
        <f t="shared" si="206"/>
        <v>77.044436940725419</v>
      </c>
      <c r="CO520" s="41">
        <f t="shared" si="207"/>
        <v>121.28737499999551</v>
      </c>
      <c r="CQ520" s="96">
        <f t="shared" si="210"/>
        <v>4.9499999999999389</v>
      </c>
      <c r="CR520" s="72">
        <f t="shared" si="211"/>
        <v>3.1443500434945704</v>
      </c>
      <c r="CS520" s="8"/>
      <c r="CT520" s="72">
        <f t="shared" si="212"/>
        <v>3.0527446560620284</v>
      </c>
    </row>
    <row r="521" spans="57:98" ht="14.25" customHeight="1">
      <c r="BE521" s="23">
        <f t="shared" si="214"/>
        <v>4.9599999999999387</v>
      </c>
      <c r="BF521" s="37">
        <f t="shared" si="192"/>
        <v>3.2120722657582061</v>
      </c>
      <c r="BG521" s="37"/>
      <c r="BH521" s="37">
        <f t="shared" si="208"/>
        <v>3.0580035512837695</v>
      </c>
      <c r="BI521" s="37">
        <f t="shared" si="193"/>
        <v>24.60159999999939</v>
      </c>
      <c r="BJ521" s="37">
        <f t="shared" si="194"/>
        <v>24.60159999999939</v>
      </c>
      <c r="BK521" s="56">
        <f t="shared" si="195"/>
        <v>605.23872255997003</v>
      </c>
      <c r="BL521" s="37">
        <f t="shared" si="196"/>
        <v>9.3513857196641457</v>
      </c>
      <c r="BM521" s="37">
        <f t="shared" si="209"/>
        <v>15.167697614367309</v>
      </c>
      <c r="BN521" s="37">
        <f t="shared" si="197"/>
        <v>75.231780167260922</v>
      </c>
      <c r="BO521" s="38">
        <f t="shared" si="198"/>
        <v>122.02393599999547</v>
      </c>
      <c r="CF521" s="39">
        <f t="shared" si="213"/>
        <v>4.9599999999999387</v>
      </c>
      <c r="CG521" s="40">
        <f t="shared" si="199"/>
        <v>3.0580035512837345</v>
      </c>
      <c r="CH521" s="40">
        <f t="shared" si="200"/>
        <v>3.1497667452768399</v>
      </c>
      <c r="CI521" s="40">
        <f t="shared" si="201"/>
        <v>24.60159999999939</v>
      </c>
      <c r="CJ521" s="40">
        <f t="shared" si="202"/>
        <v>24.60159999999939</v>
      </c>
      <c r="CK521" s="40">
        <f t="shared" si="203"/>
        <v>605.23872255997003</v>
      </c>
      <c r="CL521" s="40">
        <f t="shared" si="204"/>
        <v>9.9210305496518565</v>
      </c>
      <c r="CM521" s="40">
        <f t="shared" si="205"/>
        <v>15.622843056572933</v>
      </c>
      <c r="CN521" s="40">
        <f t="shared" si="206"/>
        <v>77.489301560600779</v>
      </c>
      <c r="CO521" s="41">
        <f t="shared" si="207"/>
        <v>122.02393599999547</v>
      </c>
      <c r="CQ521" s="96">
        <f t="shared" si="210"/>
        <v>4.9599999999999387</v>
      </c>
      <c r="CR521" s="72">
        <f t="shared" si="211"/>
        <v>3.1497667452767741</v>
      </c>
      <c r="CS521" s="8"/>
      <c r="CT521" s="72">
        <f t="shared" si="212"/>
        <v>3.0580035512837345</v>
      </c>
    </row>
    <row r="522" spans="57:98" ht="14.25" customHeight="1">
      <c r="BE522" s="23">
        <f t="shared" si="214"/>
        <v>4.9699999999999385</v>
      </c>
      <c r="BF522" s="37">
        <f t="shared" ref="BF522:BF585" si="215">$I$7+$I$8*BE522-$I$9*BE522*BE522</f>
        <v>3.2175942010424761</v>
      </c>
      <c r="BG522" s="37"/>
      <c r="BH522" s="37">
        <f t="shared" si="208"/>
        <v>3.0632606240742133</v>
      </c>
      <c r="BI522" s="37">
        <f t="shared" ref="BI522:BI585" si="216">BE522^2</f>
        <v>24.70089999999939</v>
      </c>
      <c r="BJ522" s="37">
        <f t="shared" ref="BJ522:BJ585" si="217">BE522^2</f>
        <v>24.70089999999939</v>
      </c>
      <c r="BK522" s="56">
        <f t="shared" ref="BK522:BK585" si="218">BI522^2</f>
        <v>610.13446080996982</v>
      </c>
      <c r="BL522" s="37">
        <f t="shared" ref="BL522:BL585" si="219">BH522^2</f>
        <v>9.3835656510035381</v>
      </c>
      <c r="BM522" s="37">
        <f t="shared" si="209"/>
        <v>15.224405301648652</v>
      </c>
      <c r="BN522" s="37">
        <f t="shared" ref="BN522:BN585" si="220">BI522*BH522</f>
        <v>75.665294349192862</v>
      </c>
      <c r="BO522" s="38">
        <f t="shared" ref="BO522:BO585" si="221">BE522^3</f>
        <v>122.76347299999544</v>
      </c>
      <c r="CF522" s="39">
        <f t="shared" si="213"/>
        <v>4.9699999999999385</v>
      </c>
      <c r="CG522" s="40">
        <f t="shared" ref="CG522:CG585" si="222">$BW$12+$BW$13*CF522-$BW$14*CF522*CF522</f>
        <v>3.0632606240741782</v>
      </c>
      <c r="CH522" s="40">
        <f t="shared" ref="CH522:CH585" si="223">$BW$12+$BW$13*CF522-$BW$14*CF522*CF522+(CG522/$CD$8)*$CD$9</f>
        <v>3.1551815699410848</v>
      </c>
      <c r="CI522" s="40">
        <f t="shared" ref="CI522:CI585" si="224">CF522^2</f>
        <v>24.70089999999939</v>
      </c>
      <c r="CJ522" s="40">
        <f t="shared" ref="CJ522:CJ585" si="225">CF522^2</f>
        <v>24.70089999999939</v>
      </c>
      <c r="CK522" s="40">
        <f t="shared" ref="CK522:CK585" si="226">CI522^2</f>
        <v>610.13446080996982</v>
      </c>
      <c r="CL522" s="40">
        <f t="shared" ref="CL522:CL585" si="227">CH522^2</f>
        <v>9.9551707392958892</v>
      </c>
      <c r="CM522" s="40">
        <f t="shared" ref="CM522:CM585" si="228">CF522*CH522</f>
        <v>15.681252402606997</v>
      </c>
      <c r="CN522" s="40">
        <f t="shared" ref="CN522:CN585" si="229">CI522*CH522</f>
        <v>77.935824440955813</v>
      </c>
      <c r="CO522" s="41">
        <f t="shared" ref="CO522:CO585" si="230">CF522^3</f>
        <v>122.76347299999544</v>
      </c>
      <c r="CQ522" s="96">
        <f t="shared" si="210"/>
        <v>4.9699999999999385</v>
      </c>
      <c r="CR522" s="72">
        <f t="shared" si="211"/>
        <v>3.1551815699410186</v>
      </c>
      <c r="CS522" s="8"/>
      <c r="CT522" s="72">
        <f t="shared" si="212"/>
        <v>3.0632606240741782</v>
      </c>
    </row>
    <row r="523" spans="57:98" ht="14.25" customHeight="1">
      <c r="BE523" s="23">
        <f t="shared" si="214"/>
        <v>4.9799999999999383</v>
      </c>
      <c r="BF523" s="37">
        <f t="shared" si="215"/>
        <v>3.223114222077526</v>
      </c>
      <c r="BG523" s="37"/>
      <c r="BH523" s="37">
        <f t="shared" si="208"/>
        <v>3.0685158744333951</v>
      </c>
      <c r="BI523" s="37">
        <f t="shared" si="216"/>
        <v>24.800399999999385</v>
      </c>
      <c r="BJ523" s="37">
        <f t="shared" si="217"/>
        <v>24.800399999999385</v>
      </c>
      <c r="BK523" s="56">
        <f t="shared" si="218"/>
        <v>615.05984015996955</v>
      </c>
      <c r="BL523" s="37">
        <f t="shared" si="219"/>
        <v>9.415789671649744</v>
      </c>
      <c r="BM523" s="37">
        <f t="shared" si="209"/>
        <v>15.281209054678119</v>
      </c>
      <c r="BN523" s="37">
        <f t="shared" si="220"/>
        <v>76.100421092296088</v>
      </c>
      <c r="BO523" s="38">
        <f t="shared" si="221"/>
        <v>123.5059919999954</v>
      </c>
      <c r="CF523" s="39">
        <f t="shared" si="213"/>
        <v>4.9799999999999383</v>
      </c>
      <c r="CG523" s="40">
        <f t="shared" si="222"/>
        <v>3.06851587443336</v>
      </c>
      <c r="CH523" s="40">
        <f t="shared" si="223"/>
        <v>3.1605945174873709</v>
      </c>
      <c r="CI523" s="40">
        <f t="shared" si="224"/>
        <v>24.800399999999385</v>
      </c>
      <c r="CJ523" s="40">
        <f t="shared" si="225"/>
        <v>24.800399999999385</v>
      </c>
      <c r="CK523" s="40">
        <f t="shared" si="226"/>
        <v>615.05984015996955</v>
      </c>
      <c r="CL523" s="40">
        <f t="shared" si="227"/>
        <v>9.9893577039712262</v>
      </c>
      <c r="CM523" s="40">
        <f t="shared" si="228"/>
        <v>15.739760697086911</v>
      </c>
      <c r="CN523" s="40">
        <f t="shared" si="229"/>
        <v>78.384008271491851</v>
      </c>
      <c r="CO523" s="41">
        <f t="shared" si="230"/>
        <v>123.5059919999954</v>
      </c>
      <c r="CQ523" s="96">
        <f t="shared" si="210"/>
        <v>4.9799999999999383</v>
      </c>
      <c r="CR523" s="72">
        <f t="shared" si="211"/>
        <v>3.1605945174873047</v>
      </c>
      <c r="CS523" s="8"/>
      <c r="CT523" s="72">
        <f t="shared" si="212"/>
        <v>3.06851587443336</v>
      </c>
    </row>
    <row r="524" spans="57:98" ht="14.25" customHeight="1">
      <c r="BE524" s="23">
        <f t="shared" si="214"/>
        <v>4.989999999999938</v>
      </c>
      <c r="BF524" s="37">
        <f t="shared" si="215"/>
        <v>3.2286323288633558</v>
      </c>
      <c r="BG524" s="37"/>
      <c r="BH524" s="37">
        <f t="shared" si="208"/>
        <v>3.0737693023613151</v>
      </c>
      <c r="BI524" s="37">
        <f t="shared" si="216"/>
        <v>24.90009999999938</v>
      </c>
      <c r="BJ524" s="37">
        <f t="shared" si="217"/>
        <v>24.90009999999938</v>
      </c>
      <c r="BK524" s="56">
        <f t="shared" si="218"/>
        <v>620.01498000996912</v>
      </c>
      <c r="BL524" s="37">
        <f t="shared" si="219"/>
        <v>9.4480577241387653</v>
      </c>
      <c r="BM524" s="37">
        <f t="shared" si="209"/>
        <v>15.338108818782771</v>
      </c>
      <c r="BN524" s="37">
        <f t="shared" si="220"/>
        <v>76.537163005725077</v>
      </c>
      <c r="BO524" s="38">
        <f t="shared" si="221"/>
        <v>124.25149899999536</v>
      </c>
      <c r="CF524" s="39">
        <f t="shared" si="213"/>
        <v>4.989999999999938</v>
      </c>
      <c r="CG524" s="40">
        <f t="shared" si="222"/>
        <v>3.07376930236128</v>
      </c>
      <c r="CH524" s="40">
        <f t="shared" si="223"/>
        <v>3.1660055879156981</v>
      </c>
      <c r="CI524" s="40">
        <f t="shared" si="224"/>
        <v>24.90009999999938</v>
      </c>
      <c r="CJ524" s="40">
        <f t="shared" si="225"/>
        <v>24.90009999999938</v>
      </c>
      <c r="CK524" s="40">
        <f t="shared" si="226"/>
        <v>620.01498000996912</v>
      </c>
      <c r="CL524" s="40">
        <f t="shared" si="227"/>
        <v>10.023591382713425</v>
      </c>
      <c r="CM524" s="40">
        <f t="shared" si="228"/>
        <v>15.798367883699138</v>
      </c>
      <c r="CN524" s="40">
        <f t="shared" si="229"/>
        <v>78.833855739657707</v>
      </c>
      <c r="CO524" s="41">
        <f t="shared" si="230"/>
        <v>124.25149899999536</v>
      </c>
      <c r="CQ524" s="96">
        <f t="shared" si="210"/>
        <v>4.989999999999938</v>
      </c>
      <c r="CR524" s="72">
        <f t="shared" si="211"/>
        <v>3.1660055879156315</v>
      </c>
      <c r="CS524" s="8"/>
      <c r="CT524" s="72">
        <f t="shared" si="212"/>
        <v>3.07376930236128</v>
      </c>
    </row>
    <row r="525" spans="57:98" ht="14.25" customHeight="1">
      <c r="BE525" s="23">
        <f t="shared" si="214"/>
        <v>4.9999999999999378</v>
      </c>
      <c r="BF525" s="37">
        <f t="shared" si="215"/>
        <v>3.2341485213999657</v>
      </c>
      <c r="BG525" s="37"/>
      <c r="BH525" s="37">
        <f t="shared" si="208"/>
        <v>3.0790209078579727</v>
      </c>
      <c r="BI525" s="37">
        <f t="shared" si="216"/>
        <v>24.999999999999378</v>
      </c>
      <c r="BJ525" s="37">
        <f t="shared" si="217"/>
        <v>24.999999999999378</v>
      </c>
      <c r="BK525" s="56">
        <f t="shared" si="218"/>
        <v>624.99999999996896</v>
      </c>
      <c r="BL525" s="37">
        <f t="shared" si="219"/>
        <v>9.4803697510265348</v>
      </c>
      <c r="BM525" s="37">
        <f t="shared" si="209"/>
        <v>15.395104539289672</v>
      </c>
      <c r="BN525" s="37">
        <f t="shared" si="220"/>
        <v>76.975522696447399</v>
      </c>
      <c r="BO525" s="38">
        <f t="shared" si="221"/>
        <v>124.99999999999534</v>
      </c>
      <c r="CF525" s="39">
        <f t="shared" si="213"/>
        <v>4.9999999999999378</v>
      </c>
      <c r="CG525" s="40">
        <f t="shared" si="222"/>
        <v>3.079020907857938</v>
      </c>
      <c r="CH525" s="40">
        <f t="shared" si="223"/>
        <v>3.1714147812260665</v>
      </c>
      <c r="CI525" s="40">
        <f t="shared" si="224"/>
        <v>24.999999999999378</v>
      </c>
      <c r="CJ525" s="40">
        <f t="shared" si="225"/>
        <v>24.999999999999378</v>
      </c>
      <c r="CK525" s="40">
        <f t="shared" si="226"/>
        <v>624.99999999996896</v>
      </c>
      <c r="CL525" s="40">
        <f t="shared" si="227"/>
        <v>10.057871714579179</v>
      </c>
      <c r="CM525" s="40">
        <f t="shared" si="228"/>
        <v>15.857073906130136</v>
      </c>
      <c r="CN525" s="40">
        <f t="shared" si="229"/>
        <v>79.285369530649689</v>
      </c>
      <c r="CO525" s="41">
        <f t="shared" si="230"/>
        <v>124.99999999999534</v>
      </c>
      <c r="CQ525" s="96">
        <f t="shared" si="210"/>
        <v>4.9999999999999378</v>
      </c>
      <c r="CR525" s="72">
        <f t="shared" si="211"/>
        <v>3.1714147812259994</v>
      </c>
      <c r="CS525" s="8"/>
      <c r="CT525" s="72">
        <f t="shared" si="212"/>
        <v>3.079020907857938</v>
      </c>
    </row>
    <row r="526" spans="57:98" ht="14.25" customHeight="1">
      <c r="BE526" s="23">
        <f t="shared" si="214"/>
        <v>5.0099999999999376</v>
      </c>
      <c r="BF526" s="37">
        <f t="shared" si="215"/>
        <v>3.2396627996873555</v>
      </c>
      <c r="BG526" s="37"/>
      <c r="BH526" s="37">
        <f t="shared" si="208"/>
        <v>3.0842706909233684</v>
      </c>
      <c r="BI526" s="37">
        <f t="shared" si="216"/>
        <v>25.100099999999376</v>
      </c>
      <c r="BJ526" s="37">
        <f t="shared" si="217"/>
        <v>25.100099999999376</v>
      </c>
      <c r="BK526" s="56">
        <f t="shared" si="218"/>
        <v>630.01502000996868</v>
      </c>
      <c r="BL526" s="37">
        <f t="shared" si="219"/>
        <v>9.5127256948889123</v>
      </c>
      <c r="BM526" s="37">
        <f t="shared" si="209"/>
        <v>15.452196161525883</v>
      </c>
      <c r="BN526" s="37">
        <f t="shared" si="220"/>
        <v>77.415502769243716</v>
      </c>
      <c r="BO526" s="38">
        <f t="shared" si="221"/>
        <v>125.7515009999953</v>
      </c>
      <c r="CF526" s="39">
        <f t="shared" si="213"/>
        <v>5.0099999999999376</v>
      </c>
      <c r="CG526" s="40">
        <f t="shared" si="222"/>
        <v>3.0842706909233337</v>
      </c>
      <c r="CH526" s="40">
        <f t="shared" si="223"/>
        <v>3.1768220974184755</v>
      </c>
      <c r="CI526" s="40">
        <f t="shared" si="224"/>
        <v>25.100099999999376</v>
      </c>
      <c r="CJ526" s="40">
        <f t="shared" si="225"/>
        <v>25.100099999999376</v>
      </c>
      <c r="CK526" s="40">
        <f t="shared" si="226"/>
        <v>630.01502000996868</v>
      </c>
      <c r="CL526" s="40">
        <f t="shared" si="227"/>
        <v>10.092198638646321</v>
      </c>
      <c r="CM526" s="40">
        <f t="shared" si="228"/>
        <v>15.915878708066364</v>
      </c>
      <c r="CN526" s="40">
        <f t="shared" si="229"/>
        <v>79.738552327411497</v>
      </c>
      <c r="CO526" s="41">
        <f t="shared" si="230"/>
        <v>125.7515009999953</v>
      </c>
      <c r="CQ526" s="96">
        <f t="shared" si="210"/>
        <v>5.0099999999999376</v>
      </c>
      <c r="CR526" s="72">
        <f t="shared" si="211"/>
        <v>3.1768220974184085</v>
      </c>
      <c r="CS526" s="8"/>
      <c r="CT526" s="72">
        <f t="shared" si="212"/>
        <v>3.0842706909233337</v>
      </c>
    </row>
    <row r="527" spans="57:98" ht="14.25" customHeight="1">
      <c r="BE527" s="23">
        <f t="shared" si="214"/>
        <v>5.0199999999999374</v>
      </c>
      <c r="BF527" s="37">
        <f t="shared" si="215"/>
        <v>3.2451751637255253</v>
      </c>
      <c r="BG527" s="37"/>
      <c r="BH527" s="37">
        <f t="shared" si="208"/>
        <v>3.0895186515575026</v>
      </c>
      <c r="BI527" s="37">
        <f t="shared" si="216"/>
        <v>25.200399999999373</v>
      </c>
      <c r="BJ527" s="37">
        <f t="shared" si="217"/>
        <v>25.200399999999373</v>
      </c>
      <c r="BK527" s="56">
        <f t="shared" si="218"/>
        <v>635.0601601599684</v>
      </c>
      <c r="BL527" s="37">
        <f t="shared" si="219"/>
        <v>9.5451254983216884</v>
      </c>
      <c r="BM527" s="37">
        <f t="shared" si="209"/>
        <v>15.509383630818469</v>
      </c>
      <c r="BN527" s="37">
        <f t="shared" si="220"/>
        <v>77.857105826707752</v>
      </c>
      <c r="BO527" s="38">
        <f t="shared" si="221"/>
        <v>126.50600799999528</v>
      </c>
      <c r="CF527" s="39">
        <f t="shared" si="213"/>
        <v>5.0199999999999374</v>
      </c>
      <c r="CG527" s="40">
        <f t="shared" si="222"/>
        <v>3.0895186515574675</v>
      </c>
      <c r="CH527" s="40">
        <f t="shared" si="223"/>
        <v>3.1822275364929258</v>
      </c>
      <c r="CI527" s="40">
        <f t="shared" si="224"/>
        <v>25.200399999999373</v>
      </c>
      <c r="CJ527" s="40">
        <f t="shared" si="225"/>
        <v>25.200399999999373</v>
      </c>
      <c r="CK527" s="40">
        <f t="shared" si="226"/>
        <v>635.0601601599684</v>
      </c>
      <c r="CL527" s="40">
        <f t="shared" si="227"/>
        <v>10.126572094013834</v>
      </c>
      <c r="CM527" s="40">
        <f t="shared" si="228"/>
        <v>15.974782233194288</v>
      </c>
      <c r="CN527" s="40">
        <f t="shared" si="229"/>
        <v>80.193406810634329</v>
      </c>
      <c r="CO527" s="41">
        <f t="shared" si="230"/>
        <v>126.50600799999528</v>
      </c>
      <c r="CQ527" s="96">
        <f t="shared" si="210"/>
        <v>5.0199999999999374</v>
      </c>
      <c r="CR527" s="72">
        <f t="shared" si="211"/>
        <v>3.1822275364928587</v>
      </c>
      <c r="CS527" s="8"/>
      <c r="CT527" s="72">
        <f t="shared" si="212"/>
        <v>3.0895186515574675</v>
      </c>
    </row>
    <row r="528" spans="57:98" ht="14.25" customHeight="1">
      <c r="BE528" s="23">
        <f t="shared" si="214"/>
        <v>5.0299999999999372</v>
      </c>
      <c r="BF528" s="37">
        <f t="shared" si="215"/>
        <v>3.2506856135144755</v>
      </c>
      <c r="BG528" s="37"/>
      <c r="BH528" s="37">
        <f t="shared" si="208"/>
        <v>3.0947647897603745</v>
      </c>
      <c r="BI528" s="37">
        <f t="shared" si="216"/>
        <v>25.30089999999937</v>
      </c>
      <c r="BJ528" s="37">
        <f t="shared" si="217"/>
        <v>25.30089999999937</v>
      </c>
      <c r="BK528" s="56">
        <f t="shared" si="218"/>
        <v>640.13554080996812</v>
      </c>
      <c r="BL528" s="37">
        <f t="shared" si="219"/>
        <v>9.5775691039405757</v>
      </c>
      <c r="BM528" s="37">
        <f t="shared" si="209"/>
        <v>15.566666892494489</v>
      </c>
      <c r="BN528" s="37">
        <f t="shared" si="220"/>
        <v>78.300334469246309</v>
      </c>
      <c r="BO528" s="38">
        <f t="shared" si="221"/>
        <v>127.26352699999524</v>
      </c>
      <c r="CF528" s="39">
        <f t="shared" si="213"/>
        <v>5.0299999999999372</v>
      </c>
      <c r="CG528" s="40">
        <f t="shared" si="222"/>
        <v>3.0947647897603399</v>
      </c>
      <c r="CH528" s="40">
        <f t="shared" si="223"/>
        <v>3.1876310984494176</v>
      </c>
      <c r="CI528" s="40">
        <f t="shared" si="224"/>
        <v>25.30089999999937</v>
      </c>
      <c r="CJ528" s="40">
        <f t="shared" si="225"/>
        <v>25.30089999999937</v>
      </c>
      <c r="CK528" s="40">
        <f t="shared" si="226"/>
        <v>640.13554080996812</v>
      </c>
      <c r="CL528" s="40">
        <f t="shared" si="227"/>
        <v>10.16099201980184</v>
      </c>
      <c r="CM528" s="40">
        <f t="shared" si="228"/>
        <v>16.03378442520037</v>
      </c>
      <c r="CN528" s="40">
        <f t="shared" si="229"/>
        <v>80.64993565875686</v>
      </c>
      <c r="CO528" s="41">
        <f t="shared" si="230"/>
        <v>127.26352699999524</v>
      </c>
      <c r="CQ528" s="96">
        <f t="shared" si="210"/>
        <v>5.0299999999999372</v>
      </c>
      <c r="CR528" s="72">
        <f t="shared" si="211"/>
        <v>3.1876310984493501</v>
      </c>
      <c r="CS528" s="8"/>
      <c r="CT528" s="72">
        <f t="shared" si="212"/>
        <v>3.0947647897603399</v>
      </c>
    </row>
    <row r="529" spans="57:98" ht="14.25" customHeight="1">
      <c r="BE529" s="23">
        <f t="shared" si="214"/>
        <v>5.039999999999937</v>
      </c>
      <c r="BF529" s="37">
        <f t="shared" si="215"/>
        <v>3.2561941490542052</v>
      </c>
      <c r="BG529" s="37"/>
      <c r="BH529" s="37">
        <f t="shared" si="208"/>
        <v>3.1000091055319845</v>
      </c>
      <c r="BI529" s="37">
        <f t="shared" si="216"/>
        <v>25.401599999999366</v>
      </c>
      <c r="BJ529" s="37">
        <f t="shared" si="217"/>
        <v>25.401599999999366</v>
      </c>
      <c r="BK529" s="56">
        <f t="shared" si="218"/>
        <v>645.24128255996777</v>
      </c>
      <c r="BL529" s="37">
        <f t="shared" si="219"/>
        <v>9.6100564543812155</v>
      </c>
      <c r="BM529" s="37">
        <f t="shared" si="209"/>
        <v>15.624045891881007</v>
      </c>
      <c r="BN529" s="37">
        <f t="shared" si="220"/>
        <v>78.745191295079294</v>
      </c>
      <c r="BO529" s="38">
        <f t="shared" si="221"/>
        <v>128.02406399999521</v>
      </c>
      <c r="CF529" s="39">
        <f t="shared" si="213"/>
        <v>5.039999999999937</v>
      </c>
      <c r="CG529" s="40">
        <f t="shared" si="222"/>
        <v>3.1000091055319503</v>
      </c>
      <c r="CH529" s="40">
        <f t="shared" si="223"/>
        <v>3.1930327832879506</v>
      </c>
      <c r="CI529" s="40">
        <f t="shared" si="224"/>
        <v>25.401599999999366</v>
      </c>
      <c r="CJ529" s="40">
        <f t="shared" si="225"/>
        <v>25.401599999999366</v>
      </c>
      <c r="CK529" s="40">
        <f t="shared" si="226"/>
        <v>645.24128255996777</v>
      </c>
      <c r="CL529" s="40">
        <f t="shared" si="227"/>
        <v>10.195458355151596</v>
      </c>
      <c r="CM529" s="40">
        <f t="shared" si="228"/>
        <v>16.09288522777107</v>
      </c>
      <c r="CN529" s="40">
        <f t="shared" si="229"/>
        <v>81.108141547965175</v>
      </c>
      <c r="CO529" s="41">
        <f t="shared" si="230"/>
        <v>128.02406399999521</v>
      </c>
      <c r="CQ529" s="96">
        <f t="shared" si="210"/>
        <v>5.039999999999937</v>
      </c>
      <c r="CR529" s="72">
        <f t="shared" si="211"/>
        <v>3.1930327832878831</v>
      </c>
      <c r="CS529" s="8"/>
      <c r="CT529" s="72">
        <f t="shared" si="212"/>
        <v>3.1000091055319503</v>
      </c>
    </row>
    <row r="530" spans="57:98" ht="14.25" customHeight="1">
      <c r="BE530" s="23">
        <f t="shared" si="214"/>
        <v>5.0499999999999368</v>
      </c>
      <c r="BF530" s="37">
        <f t="shared" si="215"/>
        <v>3.2617007703447154</v>
      </c>
      <c r="BG530" s="37"/>
      <c r="BH530" s="37">
        <f t="shared" si="208"/>
        <v>3.105251598872333</v>
      </c>
      <c r="BI530" s="37">
        <f t="shared" si="216"/>
        <v>25.502499999999362</v>
      </c>
      <c r="BJ530" s="37">
        <f t="shared" si="217"/>
        <v>25.502499999999362</v>
      </c>
      <c r="BK530" s="56">
        <f t="shared" si="218"/>
        <v>650.3775062499675</v>
      </c>
      <c r="BL530" s="37">
        <f t="shared" si="219"/>
        <v>9.6425874922991799</v>
      </c>
      <c r="BM530" s="37">
        <f t="shared" si="209"/>
        <v>15.681520574305086</v>
      </c>
      <c r="BN530" s="37">
        <f t="shared" si="220"/>
        <v>79.191678900239694</v>
      </c>
      <c r="BO530" s="38">
        <f t="shared" si="221"/>
        <v>128.78762499999516</v>
      </c>
      <c r="CF530" s="39">
        <f t="shared" si="213"/>
        <v>5.0499999999999368</v>
      </c>
      <c r="CG530" s="40">
        <f t="shared" si="222"/>
        <v>3.105251598872298</v>
      </c>
      <c r="CH530" s="40">
        <f t="shared" si="223"/>
        <v>3.1984325910085238</v>
      </c>
      <c r="CI530" s="40">
        <f t="shared" si="224"/>
        <v>25.502499999999362</v>
      </c>
      <c r="CJ530" s="40">
        <f t="shared" si="225"/>
        <v>25.502499999999362</v>
      </c>
      <c r="CK530" s="40">
        <f t="shared" si="226"/>
        <v>650.3775062499675</v>
      </c>
      <c r="CL530" s="40">
        <f t="shared" si="227"/>
        <v>10.229971039225498</v>
      </c>
      <c r="CM530" s="40">
        <f t="shared" si="228"/>
        <v>16.152084584592842</v>
      </c>
      <c r="CN530" s="40">
        <f t="shared" si="229"/>
        <v>81.56802715219284</v>
      </c>
      <c r="CO530" s="41">
        <f t="shared" si="230"/>
        <v>128.78762499999516</v>
      </c>
      <c r="CQ530" s="96">
        <f t="shared" si="210"/>
        <v>5.0499999999999368</v>
      </c>
      <c r="CR530" s="72">
        <f t="shared" si="211"/>
        <v>3.1984325910084568</v>
      </c>
      <c r="CS530" s="8"/>
      <c r="CT530" s="72">
        <f t="shared" si="212"/>
        <v>3.105251598872298</v>
      </c>
    </row>
    <row r="531" spans="57:98" ht="14.25" customHeight="1">
      <c r="BE531" s="23">
        <f t="shared" si="214"/>
        <v>5.0599999999999365</v>
      </c>
      <c r="BF531" s="37">
        <f t="shared" si="215"/>
        <v>3.2672054773860051</v>
      </c>
      <c r="BG531" s="37"/>
      <c r="BH531" s="37">
        <f t="shared" si="208"/>
        <v>3.1104922697814188</v>
      </c>
      <c r="BI531" s="37">
        <f t="shared" si="216"/>
        <v>25.603599999999357</v>
      </c>
      <c r="BJ531" s="37">
        <f t="shared" si="217"/>
        <v>25.603599999999357</v>
      </c>
      <c r="BK531" s="56">
        <f t="shared" si="218"/>
        <v>655.54433295996705</v>
      </c>
      <c r="BL531" s="37">
        <f t="shared" si="219"/>
        <v>9.6751621603699629</v>
      </c>
      <c r="BM531" s="37">
        <f t="shared" si="209"/>
        <v>15.739090885093782</v>
      </c>
      <c r="BN531" s="37">
        <f t="shared" si="220"/>
        <v>79.639799878573541</v>
      </c>
      <c r="BO531" s="38">
        <f t="shared" si="221"/>
        <v>129.55421599999511</v>
      </c>
      <c r="CF531" s="39">
        <f t="shared" si="213"/>
        <v>5.0599999999999365</v>
      </c>
      <c r="CG531" s="40">
        <f t="shared" si="222"/>
        <v>3.1104922697813842</v>
      </c>
      <c r="CH531" s="40">
        <f t="shared" si="223"/>
        <v>3.2038305216111387</v>
      </c>
      <c r="CI531" s="40">
        <f t="shared" si="224"/>
        <v>25.603599999999357</v>
      </c>
      <c r="CJ531" s="40">
        <f t="shared" si="225"/>
        <v>25.603599999999357</v>
      </c>
      <c r="CK531" s="40">
        <f t="shared" si="226"/>
        <v>655.54433295996705</v>
      </c>
      <c r="CL531" s="40">
        <f t="shared" si="227"/>
        <v>10.264530011207102</v>
      </c>
      <c r="CM531" s="40">
        <f t="shared" si="228"/>
        <v>16.211382439352157</v>
      </c>
      <c r="CN531" s="40">
        <f t="shared" si="229"/>
        <v>82.029595143120886</v>
      </c>
      <c r="CO531" s="41">
        <f t="shared" si="230"/>
        <v>129.55421599999511</v>
      </c>
      <c r="CQ531" s="96">
        <f t="shared" si="210"/>
        <v>5.0599999999999365</v>
      </c>
      <c r="CR531" s="72">
        <f t="shared" si="211"/>
        <v>3.2038305216110712</v>
      </c>
      <c r="CS531" s="8"/>
      <c r="CT531" s="72">
        <f t="shared" si="212"/>
        <v>3.1104922697813842</v>
      </c>
    </row>
    <row r="532" spans="57:98" ht="14.25" customHeight="1">
      <c r="BE532" s="23">
        <f t="shared" si="214"/>
        <v>5.0699999999999363</v>
      </c>
      <c r="BF532" s="37">
        <f t="shared" si="215"/>
        <v>3.2727082701780748</v>
      </c>
      <c r="BG532" s="37"/>
      <c r="BH532" s="37">
        <f t="shared" si="208"/>
        <v>3.1157311182592426</v>
      </c>
      <c r="BI532" s="37">
        <f t="shared" si="216"/>
        <v>25.704899999999355</v>
      </c>
      <c r="BJ532" s="37">
        <f t="shared" si="217"/>
        <v>25.704899999999355</v>
      </c>
      <c r="BK532" s="56">
        <f t="shared" si="218"/>
        <v>660.74188400996684</v>
      </c>
      <c r="BL532" s="37">
        <f t="shared" si="219"/>
        <v>9.707780401288991</v>
      </c>
      <c r="BM532" s="37">
        <f t="shared" si="209"/>
        <v>15.796756769574161</v>
      </c>
      <c r="BN532" s="37">
        <f t="shared" si="220"/>
        <v>80.089556821740004</v>
      </c>
      <c r="BO532" s="38">
        <f t="shared" si="221"/>
        <v>130.32384299999509</v>
      </c>
      <c r="CF532" s="39">
        <f t="shared" si="213"/>
        <v>5.0699999999999363</v>
      </c>
      <c r="CG532" s="40">
        <f t="shared" si="222"/>
        <v>3.1157311182592085</v>
      </c>
      <c r="CH532" s="40">
        <f t="shared" si="223"/>
        <v>3.2092265750957947</v>
      </c>
      <c r="CI532" s="40">
        <f t="shared" si="224"/>
        <v>25.704899999999355</v>
      </c>
      <c r="CJ532" s="40">
        <f t="shared" si="225"/>
        <v>25.704899999999355</v>
      </c>
      <c r="CK532" s="40">
        <f t="shared" si="226"/>
        <v>660.74188400996684</v>
      </c>
      <c r="CL532" s="40">
        <f t="shared" si="227"/>
        <v>10.299135210301085</v>
      </c>
      <c r="CM532" s="40">
        <f t="shared" si="228"/>
        <v>16.270778735735476</v>
      </c>
      <c r="CN532" s="40">
        <f t="shared" si="229"/>
        <v>82.492848190177824</v>
      </c>
      <c r="CO532" s="41">
        <f t="shared" si="230"/>
        <v>130.32384299999509</v>
      </c>
      <c r="CQ532" s="96">
        <f t="shared" si="210"/>
        <v>5.0699999999999363</v>
      </c>
      <c r="CR532" s="72">
        <f t="shared" si="211"/>
        <v>3.2092265750957272</v>
      </c>
      <c r="CS532" s="8"/>
      <c r="CT532" s="72">
        <f t="shared" si="212"/>
        <v>3.1157311182592085</v>
      </c>
    </row>
    <row r="533" spans="57:98" ht="14.25" customHeight="1">
      <c r="BE533" s="23">
        <f t="shared" si="214"/>
        <v>5.0799999999999361</v>
      </c>
      <c r="BF533" s="37">
        <f t="shared" si="215"/>
        <v>3.2782091487209248</v>
      </c>
      <c r="BG533" s="37"/>
      <c r="BH533" s="37">
        <f t="shared" si="208"/>
        <v>3.120968144305805</v>
      </c>
      <c r="BI533" s="37">
        <f t="shared" si="216"/>
        <v>25.80639999999935</v>
      </c>
      <c r="BJ533" s="37">
        <f t="shared" si="217"/>
        <v>25.80639999999935</v>
      </c>
      <c r="BK533" s="56">
        <f t="shared" si="218"/>
        <v>665.97028095996643</v>
      </c>
      <c r="BL533" s="37">
        <f t="shared" si="219"/>
        <v>9.7404421577716196</v>
      </c>
      <c r="BM533" s="37">
        <f t="shared" si="209"/>
        <v>15.85451817307329</v>
      </c>
      <c r="BN533" s="37">
        <f t="shared" si="220"/>
        <v>80.5409523192113</v>
      </c>
      <c r="BO533" s="38">
        <f t="shared" si="221"/>
        <v>131.09651199999504</v>
      </c>
      <c r="CF533" s="39">
        <f t="shared" si="213"/>
        <v>5.0799999999999361</v>
      </c>
      <c r="CG533" s="40">
        <f t="shared" si="222"/>
        <v>3.1209681443057704</v>
      </c>
      <c r="CH533" s="40">
        <f t="shared" si="223"/>
        <v>3.2146207514624914</v>
      </c>
      <c r="CI533" s="40">
        <f t="shared" si="224"/>
        <v>25.80639999999935</v>
      </c>
      <c r="CJ533" s="40">
        <f t="shared" si="225"/>
        <v>25.80639999999935</v>
      </c>
      <c r="CK533" s="40">
        <f t="shared" si="226"/>
        <v>665.97028095996643</v>
      </c>
      <c r="CL533" s="40">
        <f t="shared" si="227"/>
        <v>10.333786575733273</v>
      </c>
      <c r="CM533" s="40">
        <f t="shared" si="228"/>
        <v>16.33027341742925</v>
      </c>
      <c r="CN533" s="40">
        <f t="shared" si="229"/>
        <v>82.957788960539546</v>
      </c>
      <c r="CO533" s="41">
        <f t="shared" si="230"/>
        <v>131.09651199999504</v>
      </c>
      <c r="CQ533" s="96">
        <f t="shared" si="210"/>
        <v>5.0799999999999361</v>
      </c>
      <c r="CR533" s="72">
        <f t="shared" si="211"/>
        <v>3.2146207514624239</v>
      </c>
      <c r="CS533" s="8"/>
      <c r="CT533" s="72">
        <f t="shared" si="212"/>
        <v>3.1209681443057704</v>
      </c>
    </row>
    <row r="534" spans="57:98" ht="14.25" customHeight="1">
      <c r="BE534" s="23">
        <f t="shared" si="214"/>
        <v>5.0899999999999359</v>
      </c>
      <c r="BF534" s="37">
        <f t="shared" si="215"/>
        <v>3.2837081130145545</v>
      </c>
      <c r="BG534" s="37"/>
      <c r="BH534" s="37">
        <f t="shared" si="208"/>
        <v>3.1262033479211051</v>
      </c>
      <c r="BI534" s="37">
        <f t="shared" si="216"/>
        <v>25.908099999999347</v>
      </c>
      <c r="BJ534" s="37">
        <f t="shared" si="217"/>
        <v>25.908099999999347</v>
      </c>
      <c r="BK534" s="56">
        <f t="shared" si="218"/>
        <v>671.22964560996616</v>
      </c>
      <c r="BL534" s="37">
        <f t="shared" si="219"/>
        <v>9.7731473725531259</v>
      </c>
      <c r="BM534" s="37">
        <f t="shared" si="209"/>
        <v>15.912375040918224</v>
      </c>
      <c r="BN534" s="37">
        <f t="shared" si="220"/>
        <v>80.993988958272737</v>
      </c>
      <c r="BO534" s="38">
        <f t="shared" si="221"/>
        <v>131.87222899999503</v>
      </c>
      <c r="CF534" s="39">
        <f t="shared" si="213"/>
        <v>5.0899999999999359</v>
      </c>
      <c r="CG534" s="40">
        <f t="shared" si="222"/>
        <v>3.1262033479210709</v>
      </c>
      <c r="CH534" s="40">
        <f t="shared" si="223"/>
        <v>3.2200130507112297</v>
      </c>
      <c r="CI534" s="40">
        <f t="shared" si="224"/>
        <v>25.908099999999347</v>
      </c>
      <c r="CJ534" s="40">
        <f t="shared" si="225"/>
        <v>25.908099999999347</v>
      </c>
      <c r="CK534" s="40">
        <f t="shared" si="226"/>
        <v>671.22964560996616</v>
      </c>
      <c r="CL534" s="40">
        <f t="shared" si="227"/>
        <v>10.368484046750639</v>
      </c>
      <c r="CM534" s="40">
        <f t="shared" si="228"/>
        <v>16.389866428119952</v>
      </c>
      <c r="CN534" s="40">
        <f t="shared" si="229"/>
        <v>83.424420119129508</v>
      </c>
      <c r="CO534" s="41">
        <f t="shared" si="230"/>
        <v>131.87222899999503</v>
      </c>
      <c r="CQ534" s="96">
        <f t="shared" si="210"/>
        <v>5.0899999999999359</v>
      </c>
      <c r="CR534" s="72">
        <f t="shared" si="211"/>
        <v>3.2200130507111617</v>
      </c>
      <c r="CS534" s="8"/>
      <c r="CT534" s="72">
        <f t="shared" si="212"/>
        <v>3.1262033479210709</v>
      </c>
    </row>
    <row r="535" spans="57:98" ht="14.25" customHeight="1">
      <c r="BE535" s="23">
        <f t="shared" si="214"/>
        <v>5.0999999999999357</v>
      </c>
      <c r="BF535" s="37">
        <f t="shared" si="215"/>
        <v>3.2892051630589649</v>
      </c>
      <c r="BG535" s="37"/>
      <c r="BH535" s="37">
        <f t="shared" si="208"/>
        <v>3.1314367291051437</v>
      </c>
      <c r="BI535" s="37">
        <f t="shared" si="216"/>
        <v>26.009999999999344</v>
      </c>
      <c r="BJ535" s="37">
        <f t="shared" si="217"/>
        <v>26.009999999999344</v>
      </c>
      <c r="BK535" s="56">
        <f t="shared" si="218"/>
        <v>676.52009999996585</v>
      </c>
      <c r="BL535" s="37">
        <f t="shared" si="219"/>
        <v>9.8058959883887216</v>
      </c>
      <c r="BM535" s="37">
        <f t="shared" si="209"/>
        <v>15.970327318436032</v>
      </c>
      <c r="BN535" s="37">
        <f t="shared" si="220"/>
        <v>81.448669324022731</v>
      </c>
      <c r="BO535" s="38">
        <f t="shared" si="221"/>
        <v>132.65099999999498</v>
      </c>
      <c r="CF535" s="39">
        <f t="shared" si="213"/>
        <v>5.0999999999999357</v>
      </c>
      <c r="CG535" s="40">
        <f t="shared" si="222"/>
        <v>3.1314367291051091</v>
      </c>
      <c r="CH535" s="40">
        <f t="shared" si="223"/>
        <v>3.2254034728420087</v>
      </c>
      <c r="CI535" s="40">
        <f t="shared" si="224"/>
        <v>26.009999999999344</v>
      </c>
      <c r="CJ535" s="40">
        <f t="shared" si="225"/>
        <v>26.009999999999344</v>
      </c>
      <c r="CK535" s="40">
        <f t="shared" si="226"/>
        <v>676.52009999996585</v>
      </c>
      <c r="CL535" s="40">
        <f t="shared" si="227"/>
        <v>10.403227562621289</v>
      </c>
      <c r="CM535" s="40">
        <f t="shared" si="228"/>
        <v>16.449557711494037</v>
      </c>
      <c r="CN535" s="40">
        <f t="shared" si="229"/>
        <v>83.892744328618534</v>
      </c>
      <c r="CO535" s="41">
        <f t="shared" si="230"/>
        <v>132.65099999999498</v>
      </c>
      <c r="CQ535" s="96">
        <f t="shared" si="210"/>
        <v>5.0999999999999357</v>
      </c>
      <c r="CR535" s="72">
        <f t="shared" si="211"/>
        <v>3.2254034728419412</v>
      </c>
      <c r="CS535" s="8"/>
      <c r="CT535" s="72">
        <f t="shared" si="212"/>
        <v>3.1314367291051091</v>
      </c>
    </row>
    <row r="536" spans="57:98" ht="14.25" customHeight="1">
      <c r="BE536" s="23">
        <f t="shared" si="214"/>
        <v>5.1099999999999355</v>
      </c>
      <c r="BF536" s="37">
        <f t="shared" si="215"/>
        <v>3.2947002988541549</v>
      </c>
      <c r="BG536" s="37"/>
      <c r="BH536" s="37">
        <f t="shared" si="208"/>
        <v>3.13666828785792</v>
      </c>
      <c r="BI536" s="37">
        <f t="shared" si="216"/>
        <v>26.112099999999341</v>
      </c>
      <c r="BJ536" s="37">
        <f t="shared" si="217"/>
        <v>26.112099999999341</v>
      </c>
      <c r="BK536" s="56">
        <f t="shared" si="218"/>
        <v>681.84176640996554</v>
      </c>
      <c r="BL536" s="37">
        <f t="shared" si="219"/>
        <v>9.8386879480535345</v>
      </c>
      <c r="BM536" s="37">
        <f t="shared" si="209"/>
        <v>16.028374950953769</v>
      </c>
      <c r="BN536" s="37">
        <f t="shared" si="220"/>
        <v>81.90499599937273</v>
      </c>
      <c r="BO536" s="38">
        <f t="shared" si="221"/>
        <v>133.43283099999493</v>
      </c>
      <c r="CF536" s="39">
        <f t="shared" si="213"/>
        <v>5.1099999999999355</v>
      </c>
      <c r="CG536" s="40">
        <f t="shared" si="222"/>
        <v>3.1366682878578853</v>
      </c>
      <c r="CH536" s="40">
        <f t="shared" si="223"/>
        <v>3.2307920178548293</v>
      </c>
      <c r="CI536" s="40">
        <f t="shared" si="224"/>
        <v>26.112099999999341</v>
      </c>
      <c r="CJ536" s="40">
        <f t="shared" si="225"/>
        <v>26.112099999999341</v>
      </c>
      <c r="CK536" s="40">
        <f t="shared" si="226"/>
        <v>681.84176640996554</v>
      </c>
      <c r="CL536" s="40">
        <f t="shared" si="227"/>
        <v>10.438017062634479</v>
      </c>
      <c r="CM536" s="40">
        <f t="shared" si="228"/>
        <v>16.509347211237969</v>
      </c>
      <c r="CN536" s="40">
        <f t="shared" si="229"/>
        <v>84.362764249424956</v>
      </c>
      <c r="CO536" s="41">
        <f t="shared" si="230"/>
        <v>133.43283099999493</v>
      </c>
      <c r="CQ536" s="96">
        <f t="shared" si="210"/>
        <v>5.1099999999999355</v>
      </c>
      <c r="CR536" s="72">
        <f t="shared" si="211"/>
        <v>3.2307920178547613</v>
      </c>
      <c r="CS536" s="8"/>
      <c r="CT536" s="72">
        <f t="shared" si="212"/>
        <v>3.1366682878578853</v>
      </c>
    </row>
    <row r="537" spans="57:98" ht="14.25" customHeight="1">
      <c r="BE537" s="23">
        <f t="shared" si="214"/>
        <v>5.1199999999999353</v>
      </c>
      <c r="BF537" s="37">
        <f t="shared" si="215"/>
        <v>3.3001935204001245</v>
      </c>
      <c r="BG537" s="37"/>
      <c r="BH537" s="37">
        <f t="shared" si="208"/>
        <v>3.1418980241794339</v>
      </c>
      <c r="BI537" s="37">
        <f t="shared" si="216"/>
        <v>26.214399999999337</v>
      </c>
      <c r="BJ537" s="37">
        <f t="shared" si="217"/>
        <v>26.214399999999337</v>
      </c>
      <c r="BK537" s="56">
        <f t="shared" si="218"/>
        <v>687.19476735996523</v>
      </c>
      <c r="BL537" s="37">
        <f t="shared" si="219"/>
        <v>9.8715231943426307</v>
      </c>
      <c r="BM537" s="37">
        <f t="shared" si="209"/>
        <v>16.086517883798496</v>
      </c>
      <c r="BN537" s="37">
        <f t="shared" si="220"/>
        <v>82.362971565047275</v>
      </c>
      <c r="BO537" s="38">
        <f t="shared" si="221"/>
        <v>134.21772799999491</v>
      </c>
      <c r="CF537" s="39">
        <f t="shared" si="213"/>
        <v>5.1199999999999353</v>
      </c>
      <c r="CG537" s="40">
        <f t="shared" si="222"/>
        <v>3.1418980241793997</v>
      </c>
      <c r="CH537" s="40">
        <f t="shared" si="223"/>
        <v>3.2361786857496906</v>
      </c>
      <c r="CI537" s="40">
        <f t="shared" si="224"/>
        <v>26.214399999999337</v>
      </c>
      <c r="CJ537" s="40">
        <f t="shared" si="225"/>
        <v>26.214399999999337</v>
      </c>
      <c r="CK537" s="40">
        <f t="shared" si="226"/>
        <v>687.19476735996523</v>
      </c>
      <c r="CL537" s="40">
        <f t="shared" si="227"/>
        <v>10.472852486100594</v>
      </c>
      <c r="CM537" s="40">
        <f t="shared" si="228"/>
        <v>16.569234871038205</v>
      </c>
      <c r="CN537" s="40">
        <f t="shared" si="229"/>
        <v>84.834482539714543</v>
      </c>
      <c r="CO537" s="41">
        <f t="shared" si="230"/>
        <v>134.21772799999491</v>
      </c>
      <c r="CQ537" s="96">
        <f t="shared" si="210"/>
        <v>5.1199999999999353</v>
      </c>
      <c r="CR537" s="72">
        <f t="shared" si="211"/>
        <v>3.2361786857496226</v>
      </c>
      <c r="CS537" s="8"/>
      <c r="CT537" s="72">
        <f t="shared" si="212"/>
        <v>3.1418980241793997</v>
      </c>
    </row>
    <row r="538" spans="57:98" ht="14.25" customHeight="1">
      <c r="BE538" s="23">
        <f t="shared" si="214"/>
        <v>5.1299999999999351</v>
      </c>
      <c r="BF538" s="37">
        <f t="shared" si="215"/>
        <v>3.3056848276968744</v>
      </c>
      <c r="BG538" s="37"/>
      <c r="BH538" s="37">
        <f t="shared" si="208"/>
        <v>3.1471259380696863</v>
      </c>
      <c r="BI538" s="37">
        <f t="shared" si="216"/>
        <v>26.316899999999332</v>
      </c>
      <c r="BJ538" s="37">
        <f t="shared" si="217"/>
        <v>26.316899999999332</v>
      </c>
      <c r="BK538" s="56">
        <f t="shared" si="218"/>
        <v>692.57922560996485</v>
      </c>
      <c r="BL538" s="37">
        <f t="shared" si="219"/>
        <v>9.9044016700710031</v>
      </c>
      <c r="BM538" s="37">
        <f t="shared" si="209"/>
        <v>16.144756062297287</v>
      </c>
      <c r="BN538" s="37">
        <f t="shared" si="220"/>
        <v>82.822598599584026</v>
      </c>
      <c r="BO538" s="38">
        <f t="shared" si="221"/>
        <v>135.00569699999485</v>
      </c>
      <c r="CF538" s="39">
        <f t="shared" si="213"/>
        <v>5.1299999999999351</v>
      </c>
      <c r="CG538" s="40">
        <f t="shared" si="222"/>
        <v>3.1471259380696521</v>
      </c>
      <c r="CH538" s="40">
        <f t="shared" si="223"/>
        <v>3.241563476526593</v>
      </c>
      <c r="CI538" s="40">
        <f t="shared" si="224"/>
        <v>26.316899999999332</v>
      </c>
      <c r="CJ538" s="40">
        <f t="shared" si="225"/>
        <v>26.316899999999332</v>
      </c>
      <c r="CK538" s="40">
        <f t="shared" si="226"/>
        <v>692.57922560996485</v>
      </c>
      <c r="CL538" s="40">
        <f t="shared" si="227"/>
        <v>10.507733772351171</v>
      </c>
      <c r="CM538" s="40">
        <f t="shared" si="228"/>
        <v>16.629220634581213</v>
      </c>
      <c r="CN538" s="40">
        <f t="shared" si="229"/>
        <v>85.30790185540053</v>
      </c>
      <c r="CO538" s="41">
        <f t="shared" si="230"/>
        <v>135.00569699999485</v>
      </c>
      <c r="CQ538" s="96">
        <f t="shared" si="210"/>
        <v>5.1299999999999351</v>
      </c>
      <c r="CR538" s="72">
        <f t="shared" si="211"/>
        <v>3.2415634765265247</v>
      </c>
      <c r="CS538" s="8"/>
      <c r="CT538" s="72">
        <f t="shared" si="212"/>
        <v>3.1471259380696521</v>
      </c>
    </row>
    <row r="539" spans="57:98" ht="14.25" customHeight="1">
      <c r="BE539" s="23">
        <f t="shared" si="214"/>
        <v>5.1399999999999348</v>
      </c>
      <c r="BF539" s="37">
        <f t="shared" si="215"/>
        <v>3.3111742207444044</v>
      </c>
      <c r="BG539" s="37"/>
      <c r="BH539" s="37">
        <f t="shared" ref="BH539:BH602" si="231">$I$7+$I$8*BE539-$I$9*BE539*BE539+(BF539/$BC$8)*$BC$9</f>
        <v>3.1523520295286769</v>
      </c>
      <c r="BI539" s="37">
        <f t="shared" si="216"/>
        <v>26.419599999999331</v>
      </c>
      <c r="BJ539" s="37">
        <f t="shared" si="217"/>
        <v>26.419599999999331</v>
      </c>
      <c r="BK539" s="56">
        <f t="shared" si="218"/>
        <v>697.99526415996468</v>
      </c>
      <c r="BL539" s="37">
        <f t="shared" si="219"/>
        <v>9.9373233180735685</v>
      </c>
      <c r="BM539" s="37">
        <f t="shared" ref="BM539:BM602" si="232">BE539*BH539</f>
        <v>16.203089431777194</v>
      </c>
      <c r="BN539" s="37">
        <f t="shared" si="220"/>
        <v>83.283879679333722</v>
      </c>
      <c r="BO539" s="38">
        <f t="shared" si="221"/>
        <v>135.79674399999485</v>
      </c>
      <c r="CF539" s="39">
        <f t="shared" si="213"/>
        <v>5.1399999999999348</v>
      </c>
      <c r="CG539" s="40">
        <f t="shared" si="222"/>
        <v>3.1523520295286427</v>
      </c>
      <c r="CH539" s="40">
        <f t="shared" si="223"/>
        <v>3.2469463901855371</v>
      </c>
      <c r="CI539" s="40">
        <f t="shared" si="224"/>
        <v>26.419599999999331</v>
      </c>
      <c r="CJ539" s="40">
        <f t="shared" si="225"/>
        <v>26.419599999999331</v>
      </c>
      <c r="CK539" s="40">
        <f t="shared" si="226"/>
        <v>697.99526415996468</v>
      </c>
      <c r="CL539" s="40">
        <f t="shared" si="227"/>
        <v>10.54266086073889</v>
      </c>
      <c r="CM539" s="40">
        <f t="shared" si="228"/>
        <v>16.68930444555345</v>
      </c>
      <c r="CN539" s="40">
        <f t="shared" si="229"/>
        <v>85.783024850143647</v>
      </c>
      <c r="CO539" s="41">
        <f t="shared" si="230"/>
        <v>135.79674399999485</v>
      </c>
      <c r="CQ539" s="96">
        <f t="shared" si="210"/>
        <v>5.1399999999999348</v>
      </c>
      <c r="CR539" s="72">
        <f t="shared" si="211"/>
        <v>3.2469463901854683</v>
      </c>
      <c r="CS539" s="8"/>
      <c r="CT539" s="72">
        <f t="shared" si="212"/>
        <v>3.1523520295286427</v>
      </c>
    </row>
    <row r="540" spans="57:98" ht="14.25" customHeight="1">
      <c r="BE540" s="23">
        <f t="shared" si="214"/>
        <v>5.1499999999999346</v>
      </c>
      <c r="BF540" s="37">
        <f t="shared" si="215"/>
        <v>3.3166616995427143</v>
      </c>
      <c r="BG540" s="37"/>
      <c r="BH540" s="37">
        <f t="shared" si="231"/>
        <v>3.1575762985564055</v>
      </c>
      <c r="BI540" s="37">
        <f t="shared" si="216"/>
        <v>26.522499999999326</v>
      </c>
      <c r="BJ540" s="37">
        <f t="shared" si="217"/>
        <v>26.522499999999326</v>
      </c>
      <c r="BK540" s="56">
        <f t="shared" si="218"/>
        <v>703.44300624996424</v>
      </c>
      <c r="BL540" s="37">
        <f t="shared" si="219"/>
        <v>9.9702880812051706</v>
      </c>
      <c r="BM540" s="37">
        <f t="shared" si="232"/>
        <v>16.261517937565284</v>
      </c>
      <c r="BN540" s="37">
        <f t="shared" si="220"/>
        <v>83.746817378460136</v>
      </c>
      <c r="BO540" s="38">
        <f t="shared" si="221"/>
        <v>136.59087499999478</v>
      </c>
      <c r="CF540" s="39">
        <f t="shared" si="213"/>
        <v>5.1499999999999346</v>
      </c>
      <c r="CG540" s="40">
        <f t="shared" si="222"/>
        <v>3.1575762985563709</v>
      </c>
      <c r="CH540" s="40">
        <f t="shared" si="223"/>
        <v>3.2523274267265214</v>
      </c>
      <c r="CI540" s="40">
        <f t="shared" si="224"/>
        <v>26.522499999999326</v>
      </c>
      <c r="CJ540" s="40">
        <f t="shared" si="225"/>
        <v>26.522499999999326</v>
      </c>
      <c r="CK540" s="40">
        <f t="shared" si="226"/>
        <v>703.44300624996424</v>
      </c>
      <c r="CL540" s="40">
        <f t="shared" si="227"/>
        <v>10.577633690637557</v>
      </c>
      <c r="CM540" s="40">
        <f t="shared" si="228"/>
        <v>16.749486247641372</v>
      </c>
      <c r="CN540" s="40">
        <f t="shared" si="229"/>
        <v>86.259854175351975</v>
      </c>
      <c r="CO540" s="41">
        <f t="shared" si="230"/>
        <v>136.59087499999478</v>
      </c>
      <c r="CQ540" s="96">
        <f t="shared" ref="CQ540:CQ603" si="233">BE540</f>
        <v>5.1499999999999346</v>
      </c>
      <c r="CR540" s="72">
        <f t="shared" ref="CR540:CR603" si="234">$I$23+$I$24*CQ540-$I$25*CQ540^2</f>
        <v>3.2523274267264535</v>
      </c>
      <c r="CS540" s="8"/>
      <c r="CT540" s="72">
        <f t="shared" ref="CT540:CT603" si="235">$I$15+$I$16*CQ540-$I$17*CQ540^2</f>
        <v>3.1575762985563709</v>
      </c>
    </row>
    <row r="541" spans="57:98" ht="14.25" customHeight="1">
      <c r="BE541" s="23">
        <f t="shared" si="214"/>
        <v>5.1599999999999344</v>
      </c>
      <c r="BF541" s="37">
        <f t="shared" si="215"/>
        <v>3.3221472640918037</v>
      </c>
      <c r="BG541" s="37"/>
      <c r="BH541" s="37">
        <f t="shared" si="231"/>
        <v>3.1627987451528714</v>
      </c>
      <c r="BI541" s="37">
        <f t="shared" si="216"/>
        <v>26.625599999999324</v>
      </c>
      <c r="BJ541" s="37">
        <f t="shared" si="217"/>
        <v>26.625599999999324</v>
      </c>
      <c r="BK541" s="56">
        <f t="shared" si="218"/>
        <v>708.92257535996396</v>
      </c>
      <c r="BL541" s="37">
        <f t="shared" si="219"/>
        <v>10.003295902340579</v>
      </c>
      <c r="BM541" s="37">
        <f t="shared" si="232"/>
        <v>16.320041524988611</v>
      </c>
      <c r="BN541" s="37">
        <f t="shared" si="220"/>
        <v>84.21141426894016</v>
      </c>
      <c r="BO541" s="38">
        <f t="shared" si="221"/>
        <v>137.38809599999476</v>
      </c>
      <c r="CF541" s="39">
        <f t="shared" ref="CF541:CF604" si="236">CF540+0.01</f>
        <v>5.1599999999999344</v>
      </c>
      <c r="CG541" s="40">
        <f t="shared" si="222"/>
        <v>3.1627987451528377</v>
      </c>
      <c r="CH541" s="40">
        <f t="shared" si="223"/>
        <v>3.2577065861495473</v>
      </c>
      <c r="CI541" s="40">
        <f t="shared" si="224"/>
        <v>26.625599999999324</v>
      </c>
      <c r="CJ541" s="40">
        <f t="shared" si="225"/>
        <v>26.625599999999324</v>
      </c>
      <c r="CK541" s="40">
        <f t="shared" si="226"/>
        <v>708.92257535996396</v>
      </c>
      <c r="CL541" s="40">
        <f t="shared" si="227"/>
        <v>10.612652201442138</v>
      </c>
      <c r="CM541" s="40">
        <f t="shared" si="228"/>
        <v>16.809765984531449</v>
      </c>
      <c r="CN541" s="40">
        <f t="shared" si="229"/>
        <v>86.73839248018119</v>
      </c>
      <c r="CO541" s="41">
        <f t="shared" si="230"/>
        <v>137.38809599999476</v>
      </c>
      <c r="CQ541" s="96">
        <f t="shared" si="233"/>
        <v>5.1599999999999344</v>
      </c>
      <c r="CR541" s="72">
        <f t="shared" si="234"/>
        <v>3.2577065861494789</v>
      </c>
      <c r="CS541" s="8"/>
      <c r="CT541" s="72">
        <f t="shared" si="235"/>
        <v>3.1627987451528377</v>
      </c>
    </row>
    <row r="542" spans="57:98" ht="14.25" customHeight="1">
      <c r="BE542" s="23">
        <f t="shared" ref="BE542:BE605" si="237">BE541+0.01</f>
        <v>5.1699999999999342</v>
      </c>
      <c r="BF542" s="37">
        <f t="shared" si="215"/>
        <v>3.3276309143916736</v>
      </c>
      <c r="BG542" s="37"/>
      <c r="BH542" s="37">
        <f t="shared" si="231"/>
        <v>3.1680193693180758</v>
      </c>
      <c r="BI542" s="37">
        <f t="shared" si="216"/>
        <v>26.728899999999321</v>
      </c>
      <c r="BJ542" s="37">
        <f t="shared" si="217"/>
        <v>26.728899999999321</v>
      </c>
      <c r="BK542" s="56">
        <f t="shared" si="218"/>
        <v>714.43409520996374</v>
      </c>
      <c r="BL542" s="37">
        <f t="shared" si="219"/>
        <v>10.036346724374498</v>
      </c>
      <c r="BM542" s="37">
        <f t="shared" si="232"/>
        <v>16.378660139374244</v>
      </c>
      <c r="BN542" s="37">
        <f t="shared" si="220"/>
        <v>84.677672920563765</v>
      </c>
      <c r="BO542" s="38">
        <f t="shared" si="221"/>
        <v>138.18841299999474</v>
      </c>
      <c r="CF542" s="39">
        <f t="shared" si="236"/>
        <v>5.1699999999999342</v>
      </c>
      <c r="CG542" s="40">
        <f t="shared" si="222"/>
        <v>3.1680193693180425</v>
      </c>
      <c r="CH542" s="40">
        <f t="shared" si="223"/>
        <v>3.2630838684546148</v>
      </c>
      <c r="CI542" s="40">
        <f t="shared" si="224"/>
        <v>26.728899999999321</v>
      </c>
      <c r="CJ542" s="40">
        <f t="shared" si="225"/>
        <v>26.728899999999321</v>
      </c>
      <c r="CK542" s="40">
        <f t="shared" si="226"/>
        <v>714.43409520996374</v>
      </c>
      <c r="CL542" s="40">
        <f t="shared" si="227"/>
        <v>10.647716332568734</v>
      </c>
      <c r="CM542" s="40">
        <f t="shared" si="228"/>
        <v>16.870143599910143</v>
      </c>
      <c r="CN542" s="40">
        <f t="shared" si="229"/>
        <v>87.218642411534333</v>
      </c>
      <c r="CO542" s="41">
        <f t="shared" si="230"/>
        <v>138.18841299999474</v>
      </c>
      <c r="CQ542" s="96">
        <f t="shared" si="233"/>
        <v>5.1699999999999342</v>
      </c>
      <c r="CR542" s="72">
        <f t="shared" si="234"/>
        <v>3.263083868454546</v>
      </c>
      <c r="CS542" s="8"/>
      <c r="CT542" s="72">
        <f t="shared" si="235"/>
        <v>3.1680193693180425</v>
      </c>
    </row>
    <row r="543" spans="57:98" ht="14.25" customHeight="1">
      <c r="BE543" s="23">
        <f t="shared" si="237"/>
        <v>5.179999999999934</v>
      </c>
      <c r="BF543" s="37">
        <f t="shared" si="215"/>
        <v>3.3331126504423239</v>
      </c>
      <c r="BG543" s="37"/>
      <c r="BH543" s="37">
        <f t="shared" si="231"/>
        <v>3.1732381710520188</v>
      </c>
      <c r="BI543" s="37">
        <f t="shared" si="216"/>
        <v>26.832399999999318</v>
      </c>
      <c r="BJ543" s="37">
        <f t="shared" si="217"/>
        <v>26.832399999999318</v>
      </c>
      <c r="BK543" s="56">
        <f t="shared" si="218"/>
        <v>719.97768975996337</v>
      </c>
      <c r="BL543" s="37">
        <f t="shared" si="219"/>
        <v>10.069440490221561</v>
      </c>
      <c r="BM543" s="37">
        <f t="shared" si="232"/>
        <v>16.437373726049248</v>
      </c>
      <c r="BN543" s="37">
        <f t="shared" si="220"/>
        <v>85.145595900934026</v>
      </c>
      <c r="BO543" s="38">
        <f t="shared" si="221"/>
        <v>138.9918319999947</v>
      </c>
      <c r="CF543" s="39">
        <f t="shared" si="236"/>
        <v>5.179999999999934</v>
      </c>
      <c r="CG543" s="40">
        <f t="shared" si="222"/>
        <v>3.1732381710519846</v>
      </c>
      <c r="CH543" s="40">
        <f t="shared" si="223"/>
        <v>3.2684592736417222</v>
      </c>
      <c r="CI543" s="40">
        <f t="shared" si="224"/>
        <v>26.832399999999318</v>
      </c>
      <c r="CJ543" s="40">
        <f t="shared" si="225"/>
        <v>26.832399999999318</v>
      </c>
      <c r="CK543" s="40">
        <f t="shared" si="226"/>
        <v>719.97768975996337</v>
      </c>
      <c r="CL543" s="40">
        <f t="shared" si="227"/>
        <v>10.682826023454574</v>
      </c>
      <c r="CM543" s="40">
        <f t="shared" si="228"/>
        <v>16.930619037463906</v>
      </c>
      <c r="CN543" s="40">
        <f t="shared" si="229"/>
        <v>87.700606614061911</v>
      </c>
      <c r="CO543" s="41">
        <f t="shared" si="230"/>
        <v>138.9918319999947</v>
      </c>
      <c r="CQ543" s="96">
        <f t="shared" si="233"/>
        <v>5.179999999999934</v>
      </c>
      <c r="CR543" s="72">
        <f t="shared" si="234"/>
        <v>3.2684592736416538</v>
      </c>
      <c r="CS543" s="8"/>
      <c r="CT543" s="72">
        <f t="shared" si="235"/>
        <v>3.1732381710519846</v>
      </c>
    </row>
    <row r="544" spans="57:98" ht="14.25" customHeight="1">
      <c r="BE544" s="23">
        <f t="shared" si="237"/>
        <v>5.1899999999999338</v>
      </c>
      <c r="BF544" s="37">
        <f t="shared" si="215"/>
        <v>3.3385924722437537</v>
      </c>
      <c r="BG544" s="37"/>
      <c r="BH544" s="37">
        <f t="shared" si="231"/>
        <v>3.1784551503546994</v>
      </c>
      <c r="BI544" s="37">
        <f t="shared" si="216"/>
        <v>26.936099999999314</v>
      </c>
      <c r="BJ544" s="37">
        <f t="shared" si="217"/>
        <v>26.936099999999314</v>
      </c>
      <c r="BK544" s="56">
        <f t="shared" si="218"/>
        <v>725.55348320996302</v>
      </c>
      <c r="BL544" s="37">
        <f t="shared" si="219"/>
        <v>10.102577142816315</v>
      </c>
      <c r="BM544" s="37">
        <f t="shared" si="232"/>
        <v>16.496182230340679</v>
      </c>
      <c r="BN544" s="37">
        <f t="shared" si="220"/>
        <v>85.61518577546704</v>
      </c>
      <c r="BO544" s="38">
        <f t="shared" si="221"/>
        <v>139.79835899999466</v>
      </c>
      <c r="CF544" s="39">
        <f t="shared" si="236"/>
        <v>5.1899999999999338</v>
      </c>
      <c r="CG544" s="40">
        <f t="shared" si="222"/>
        <v>3.1784551503546652</v>
      </c>
      <c r="CH544" s="40">
        <f t="shared" si="223"/>
        <v>3.2738328017108715</v>
      </c>
      <c r="CI544" s="40">
        <f t="shared" si="224"/>
        <v>26.936099999999314</v>
      </c>
      <c r="CJ544" s="40">
        <f t="shared" si="225"/>
        <v>26.936099999999314</v>
      </c>
      <c r="CK544" s="40">
        <f t="shared" si="226"/>
        <v>725.55348320996302</v>
      </c>
      <c r="CL544" s="40">
        <f t="shared" si="227"/>
        <v>10.717981213558055</v>
      </c>
      <c r="CM544" s="40">
        <f t="shared" si="228"/>
        <v>16.991192240879208</v>
      </c>
      <c r="CN544" s="40">
        <f t="shared" si="229"/>
        <v>88.184287730161955</v>
      </c>
      <c r="CO544" s="41">
        <f t="shared" si="230"/>
        <v>139.79835899999466</v>
      </c>
      <c r="CQ544" s="96">
        <f t="shared" si="233"/>
        <v>5.1899999999999338</v>
      </c>
      <c r="CR544" s="72">
        <f t="shared" si="234"/>
        <v>3.2738328017108027</v>
      </c>
      <c r="CS544" s="8"/>
      <c r="CT544" s="72">
        <f t="shared" si="235"/>
        <v>3.1784551503546652</v>
      </c>
    </row>
    <row r="545" spans="57:98" ht="14.25" customHeight="1">
      <c r="BE545" s="23">
        <f t="shared" si="237"/>
        <v>5.1999999999999336</v>
      </c>
      <c r="BF545" s="37">
        <f t="shared" si="215"/>
        <v>3.3440703797959639</v>
      </c>
      <c r="BG545" s="37"/>
      <c r="BH545" s="37">
        <f t="shared" si="231"/>
        <v>3.1836703072261181</v>
      </c>
      <c r="BI545" s="37">
        <f t="shared" si="216"/>
        <v>27.03999999999931</v>
      </c>
      <c r="BJ545" s="37">
        <f t="shared" si="217"/>
        <v>27.03999999999931</v>
      </c>
      <c r="BK545" s="56">
        <f t="shared" si="218"/>
        <v>731.16159999996273</v>
      </c>
      <c r="BL545" s="37">
        <f t="shared" si="219"/>
        <v>10.135756625113245</v>
      </c>
      <c r="BM545" s="37">
        <f t="shared" si="232"/>
        <v>16.555085597575601</v>
      </c>
      <c r="BN545" s="37">
        <f t="shared" si="220"/>
        <v>86.086445107392038</v>
      </c>
      <c r="BO545" s="38">
        <f t="shared" si="221"/>
        <v>140.6079999999946</v>
      </c>
      <c r="CF545" s="39">
        <f t="shared" si="236"/>
        <v>5.1999999999999336</v>
      </c>
      <c r="CG545" s="40">
        <f t="shared" si="222"/>
        <v>3.1836703072260844</v>
      </c>
      <c r="CH545" s="40">
        <f t="shared" si="223"/>
        <v>3.2792044526620625</v>
      </c>
      <c r="CI545" s="40">
        <f t="shared" si="224"/>
        <v>27.03999999999931</v>
      </c>
      <c r="CJ545" s="40">
        <f t="shared" si="225"/>
        <v>27.03999999999931</v>
      </c>
      <c r="CK545" s="40">
        <f t="shared" si="226"/>
        <v>731.16159999996273</v>
      </c>
      <c r="CL545" s="40">
        <f t="shared" si="227"/>
        <v>10.753181842358696</v>
      </c>
      <c r="CM545" s="40">
        <f t="shared" si="228"/>
        <v>17.051863153842508</v>
      </c>
      <c r="CN545" s="40">
        <f t="shared" si="229"/>
        <v>88.669688399979904</v>
      </c>
      <c r="CO545" s="41">
        <f t="shared" si="230"/>
        <v>140.6079999999946</v>
      </c>
      <c r="CQ545" s="96">
        <f t="shared" si="233"/>
        <v>5.1999999999999336</v>
      </c>
      <c r="CR545" s="72">
        <f t="shared" si="234"/>
        <v>3.2792044526619928</v>
      </c>
      <c r="CS545" s="8"/>
      <c r="CT545" s="72">
        <f t="shared" si="235"/>
        <v>3.1836703072260844</v>
      </c>
    </row>
    <row r="546" spans="57:98" ht="14.25" customHeight="1">
      <c r="BE546" s="23">
        <f t="shared" si="237"/>
        <v>5.2099999999999334</v>
      </c>
      <c r="BF546" s="37">
        <f t="shared" si="215"/>
        <v>3.3495463730989536</v>
      </c>
      <c r="BG546" s="37"/>
      <c r="BH546" s="37">
        <f t="shared" si="231"/>
        <v>3.1888836416662745</v>
      </c>
      <c r="BI546" s="37">
        <f t="shared" si="216"/>
        <v>27.144099999999305</v>
      </c>
      <c r="BJ546" s="37">
        <f t="shared" si="217"/>
        <v>27.144099999999305</v>
      </c>
      <c r="BK546" s="56">
        <f t="shared" si="218"/>
        <v>736.80216480996228</v>
      </c>
      <c r="BL546" s="37">
        <f t="shared" si="219"/>
        <v>10.16897888008676</v>
      </c>
      <c r="BM546" s="37">
        <f t="shared" si="232"/>
        <v>16.614083773081077</v>
      </c>
      <c r="BN546" s="37">
        <f t="shared" si="220"/>
        <v>86.559376457751313</v>
      </c>
      <c r="BO546" s="38">
        <f t="shared" si="221"/>
        <v>141.42076099999457</v>
      </c>
      <c r="CF546" s="39">
        <f t="shared" si="236"/>
        <v>5.2099999999999334</v>
      </c>
      <c r="CG546" s="40">
        <f t="shared" si="222"/>
        <v>3.1888836416662412</v>
      </c>
      <c r="CH546" s="40">
        <f t="shared" si="223"/>
        <v>3.2845742264952937</v>
      </c>
      <c r="CI546" s="40">
        <f t="shared" si="224"/>
        <v>27.144099999999305</v>
      </c>
      <c r="CJ546" s="40">
        <f t="shared" si="225"/>
        <v>27.144099999999305</v>
      </c>
      <c r="CK546" s="40">
        <f t="shared" si="226"/>
        <v>736.80216480996228</v>
      </c>
      <c r="CL546" s="40">
        <f t="shared" si="227"/>
        <v>10.788427849357157</v>
      </c>
      <c r="CM546" s="40">
        <f t="shared" si="228"/>
        <v>17.112631720040262</v>
      </c>
      <c r="CN546" s="40">
        <f t="shared" si="229"/>
        <v>89.15681126140862</v>
      </c>
      <c r="CO546" s="41">
        <f t="shared" si="230"/>
        <v>141.42076099999457</v>
      </c>
      <c r="CQ546" s="96">
        <f t="shared" si="233"/>
        <v>5.2099999999999334</v>
      </c>
      <c r="CR546" s="72">
        <f t="shared" si="234"/>
        <v>3.2845742264952245</v>
      </c>
      <c r="CS546" s="8"/>
      <c r="CT546" s="72">
        <f t="shared" si="235"/>
        <v>3.1888836416662412</v>
      </c>
    </row>
    <row r="547" spans="57:98" ht="14.25" customHeight="1">
      <c r="BE547" s="23">
        <f t="shared" si="237"/>
        <v>5.2199999999999331</v>
      </c>
      <c r="BF547" s="37">
        <f t="shared" si="215"/>
        <v>3.3550204521527234</v>
      </c>
      <c r="BG547" s="37"/>
      <c r="BH547" s="37">
        <f t="shared" si="231"/>
        <v>3.1940951536751694</v>
      </c>
      <c r="BI547" s="37">
        <f t="shared" si="216"/>
        <v>27.2483999999993</v>
      </c>
      <c r="BJ547" s="37">
        <f t="shared" si="217"/>
        <v>27.2483999999993</v>
      </c>
      <c r="BK547" s="56">
        <f t="shared" si="218"/>
        <v>742.47530255996185</v>
      </c>
      <c r="BL547" s="37">
        <f t="shared" si="219"/>
        <v>10.202243850731204</v>
      </c>
      <c r="BM547" s="37">
        <f t="shared" si="232"/>
        <v>16.673176702184172</v>
      </c>
      <c r="BN547" s="37">
        <f t="shared" si="220"/>
        <v>87.03398238540025</v>
      </c>
      <c r="BO547" s="38">
        <f t="shared" si="221"/>
        <v>142.23664799999452</v>
      </c>
      <c r="CF547" s="39">
        <f t="shared" si="236"/>
        <v>5.2199999999999331</v>
      </c>
      <c r="CG547" s="40">
        <f t="shared" si="222"/>
        <v>3.1940951536751356</v>
      </c>
      <c r="CH547" s="40">
        <f t="shared" si="223"/>
        <v>3.2899421232105661</v>
      </c>
      <c r="CI547" s="40">
        <f t="shared" si="224"/>
        <v>27.2483999999993</v>
      </c>
      <c r="CJ547" s="40">
        <f t="shared" si="225"/>
        <v>27.2483999999993</v>
      </c>
      <c r="CK547" s="40">
        <f t="shared" si="226"/>
        <v>742.47530255996185</v>
      </c>
      <c r="CL547" s="40">
        <f t="shared" si="227"/>
        <v>10.823719174075247</v>
      </c>
      <c r="CM547" s="40">
        <f t="shared" si="228"/>
        <v>17.173497883158934</v>
      </c>
      <c r="CN547" s="40">
        <f t="shared" si="229"/>
        <v>89.645658950088489</v>
      </c>
      <c r="CO547" s="41">
        <f t="shared" si="230"/>
        <v>142.23664799999452</v>
      </c>
      <c r="CQ547" s="96">
        <f t="shared" si="233"/>
        <v>5.2199999999999331</v>
      </c>
      <c r="CR547" s="72">
        <f t="shared" si="234"/>
        <v>3.2899421232104964</v>
      </c>
      <c r="CS547" s="8"/>
      <c r="CT547" s="72">
        <f t="shared" si="235"/>
        <v>3.1940951536751356</v>
      </c>
    </row>
    <row r="548" spans="57:98" ht="14.25" customHeight="1">
      <c r="BE548" s="23">
        <f t="shared" si="237"/>
        <v>5.2299999999999329</v>
      </c>
      <c r="BF548" s="37">
        <f t="shared" si="215"/>
        <v>3.3604926169572731</v>
      </c>
      <c r="BG548" s="37"/>
      <c r="BH548" s="37">
        <f t="shared" si="231"/>
        <v>3.1993048432528015</v>
      </c>
      <c r="BI548" s="37">
        <f t="shared" si="216"/>
        <v>27.352899999999298</v>
      </c>
      <c r="BJ548" s="37">
        <f t="shared" si="217"/>
        <v>27.352899999999298</v>
      </c>
      <c r="BK548" s="56">
        <f t="shared" si="218"/>
        <v>748.18113840996159</v>
      </c>
      <c r="BL548" s="37">
        <f t="shared" si="219"/>
        <v>10.235551480060833</v>
      </c>
      <c r="BM548" s="37">
        <f t="shared" si="232"/>
        <v>16.732364330211936</v>
      </c>
      <c r="BN548" s="37">
        <f t="shared" si="220"/>
        <v>87.510265447007313</v>
      </c>
      <c r="BO548" s="38">
        <f t="shared" si="221"/>
        <v>143.05566699999449</v>
      </c>
      <c r="CF548" s="39">
        <f t="shared" si="236"/>
        <v>5.2299999999999329</v>
      </c>
      <c r="CG548" s="40">
        <f t="shared" si="222"/>
        <v>3.1993048432527686</v>
      </c>
      <c r="CH548" s="40">
        <f t="shared" si="223"/>
        <v>3.2953081428078796</v>
      </c>
      <c r="CI548" s="40">
        <f t="shared" si="224"/>
        <v>27.352899999999298</v>
      </c>
      <c r="CJ548" s="40">
        <f t="shared" si="225"/>
        <v>27.352899999999298</v>
      </c>
      <c r="CK548" s="40">
        <f t="shared" si="226"/>
        <v>748.18113840996159</v>
      </c>
      <c r="CL548" s="40">
        <f t="shared" si="227"/>
        <v>10.859055756055916</v>
      </c>
      <c r="CM548" s="40">
        <f t="shared" si="228"/>
        <v>17.23446158688499</v>
      </c>
      <c r="CN548" s="40">
        <f t="shared" si="229"/>
        <v>90.136234099407332</v>
      </c>
      <c r="CO548" s="41">
        <f t="shared" si="230"/>
        <v>143.05566699999449</v>
      </c>
      <c r="CQ548" s="96">
        <f t="shared" si="233"/>
        <v>5.2299999999999329</v>
      </c>
      <c r="CR548" s="72">
        <f t="shared" si="234"/>
        <v>3.2953081428078099</v>
      </c>
      <c r="CS548" s="8"/>
      <c r="CT548" s="72">
        <f t="shared" si="235"/>
        <v>3.1993048432527686</v>
      </c>
    </row>
    <row r="549" spans="57:98" ht="14.25" customHeight="1">
      <c r="BE549" s="23">
        <f t="shared" si="237"/>
        <v>5.2399999999999327</v>
      </c>
      <c r="BF549" s="37">
        <f t="shared" si="215"/>
        <v>3.3659628675126032</v>
      </c>
      <c r="BG549" s="37"/>
      <c r="BH549" s="37">
        <f t="shared" si="231"/>
        <v>3.2045127103991726</v>
      </c>
      <c r="BI549" s="37">
        <f t="shared" si="216"/>
        <v>27.457599999999296</v>
      </c>
      <c r="BJ549" s="37">
        <f t="shared" si="217"/>
        <v>27.457599999999296</v>
      </c>
      <c r="BK549" s="56">
        <f t="shared" si="218"/>
        <v>753.91979775996128</v>
      </c>
      <c r="BL549" s="37">
        <f t="shared" si="219"/>
        <v>10.268901711109852</v>
      </c>
      <c r="BM549" s="37">
        <f t="shared" si="232"/>
        <v>16.791646602491451</v>
      </c>
      <c r="BN549" s="37">
        <f t="shared" si="220"/>
        <v>87.98822819705407</v>
      </c>
      <c r="BO549" s="38">
        <f t="shared" si="221"/>
        <v>143.87782399999446</v>
      </c>
      <c r="CF549" s="39">
        <f t="shared" si="236"/>
        <v>5.2399999999999327</v>
      </c>
      <c r="CG549" s="40">
        <f t="shared" si="222"/>
        <v>3.2045127103991393</v>
      </c>
      <c r="CH549" s="40">
        <f t="shared" si="223"/>
        <v>3.3006722852872343</v>
      </c>
      <c r="CI549" s="40">
        <f t="shared" si="224"/>
        <v>27.457599999999296</v>
      </c>
      <c r="CJ549" s="40">
        <f t="shared" si="225"/>
        <v>27.457599999999296</v>
      </c>
      <c r="CK549" s="40">
        <f t="shared" si="226"/>
        <v>753.91979775996128</v>
      </c>
      <c r="CL549" s="40">
        <f t="shared" si="227"/>
        <v>10.894437534863254</v>
      </c>
      <c r="CM549" s="40">
        <f t="shared" si="228"/>
        <v>17.295522774904885</v>
      </c>
      <c r="CN549" s="40">
        <f t="shared" si="229"/>
        <v>90.628539340500438</v>
      </c>
      <c r="CO549" s="41">
        <f t="shared" si="230"/>
        <v>143.87782399999446</v>
      </c>
      <c r="CQ549" s="96">
        <f t="shared" si="233"/>
        <v>5.2399999999999327</v>
      </c>
      <c r="CR549" s="72">
        <f t="shared" si="234"/>
        <v>3.3006722852871646</v>
      </c>
      <c r="CS549" s="8"/>
      <c r="CT549" s="72">
        <f t="shared" si="235"/>
        <v>3.2045127103991393</v>
      </c>
    </row>
    <row r="550" spans="57:98" ht="14.25" customHeight="1">
      <c r="BE550" s="23">
        <f t="shared" si="237"/>
        <v>5.2499999999999325</v>
      </c>
      <c r="BF550" s="37">
        <f t="shared" si="215"/>
        <v>3.3714312038187133</v>
      </c>
      <c r="BG550" s="37"/>
      <c r="BH550" s="37">
        <f t="shared" si="231"/>
        <v>3.2097187551142818</v>
      </c>
      <c r="BI550" s="37">
        <f t="shared" si="216"/>
        <v>27.562499999999289</v>
      </c>
      <c r="BJ550" s="37">
        <f t="shared" si="217"/>
        <v>27.562499999999289</v>
      </c>
      <c r="BK550" s="56">
        <f t="shared" si="218"/>
        <v>759.69140624996078</v>
      </c>
      <c r="BL550" s="37">
        <f t="shared" si="219"/>
        <v>10.302294486932375</v>
      </c>
      <c r="BM550" s="37">
        <f t="shared" si="232"/>
        <v>16.851023464349762</v>
      </c>
      <c r="BN550" s="37">
        <f t="shared" si="220"/>
        <v>88.46787318783511</v>
      </c>
      <c r="BO550" s="38">
        <f t="shared" si="221"/>
        <v>144.7031249999944</v>
      </c>
      <c r="CF550" s="39">
        <f t="shared" si="236"/>
        <v>5.2499999999999325</v>
      </c>
      <c r="CG550" s="40">
        <f t="shared" si="222"/>
        <v>3.2097187551142481</v>
      </c>
      <c r="CH550" s="40">
        <f t="shared" si="223"/>
        <v>3.3060345506486302</v>
      </c>
      <c r="CI550" s="40">
        <f t="shared" si="224"/>
        <v>27.562499999999289</v>
      </c>
      <c r="CJ550" s="40">
        <f t="shared" si="225"/>
        <v>27.562499999999289</v>
      </c>
      <c r="CK550" s="40">
        <f t="shared" si="226"/>
        <v>759.69140624996078</v>
      </c>
      <c r="CL550" s="40">
        <f t="shared" si="227"/>
        <v>10.929864450082491</v>
      </c>
      <c r="CM550" s="40">
        <f t="shared" si="228"/>
        <v>17.356681390905084</v>
      </c>
      <c r="CN550" s="40">
        <f t="shared" si="229"/>
        <v>91.122577302250519</v>
      </c>
      <c r="CO550" s="41">
        <f t="shared" si="230"/>
        <v>144.7031249999944</v>
      </c>
      <c r="CQ550" s="96">
        <f t="shared" si="233"/>
        <v>5.2499999999999325</v>
      </c>
      <c r="CR550" s="72">
        <f t="shared" si="234"/>
        <v>3.3060345506485609</v>
      </c>
      <c r="CS550" s="8"/>
      <c r="CT550" s="72">
        <f t="shared" si="235"/>
        <v>3.2097187551142481</v>
      </c>
    </row>
    <row r="551" spans="57:98" ht="14.25" customHeight="1">
      <c r="BE551" s="23">
        <f t="shared" si="237"/>
        <v>5.2599999999999323</v>
      </c>
      <c r="BF551" s="37">
        <f t="shared" si="215"/>
        <v>3.3768976258756034</v>
      </c>
      <c r="BG551" s="37"/>
      <c r="BH551" s="37">
        <f t="shared" si="231"/>
        <v>3.2149229773981287</v>
      </c>
      <c r="BI551" s="37">
        <f t="shared" si="216"/>
        <v>27.667599999999286</v>
      </c>
      <c r="BJ551" s="37">
        <f t="shared" si="217"/>
        <v>27.667599999999286</v>
      </c>
      <c r="BK551" s="56">
        <f t="shared" si="218"/>
        <v>765.49608975996046</v>
      </c>
      <c r="BL551" s="37">
        <f t="shared" si="219"/>
        <v>10.335729750602448</v>
      </c>
      <c r="BM551" s="37">
        <f t="shared" si="232"/>
        <v>16.910494861113939</v>
      </c>
      <c r="BN551" s="37">
        <f t="shared" si="220"/>
        <v>88.94920296945817</v>
      </c>
      <c r="BO551" s="38">
        <f t="shared" si="221"/>
        <v>145.53157599999437</v>
      </c>
      <c r="CF551" s="39">
        <f t="shared" si="236"/>
        <v>5.2599999999999323</v>
      </c>
      <c r="CG551" s="40">
        <f t="shared" si="222"/>
        <v>3.214922977398095</v>
      </c>
      <c r="CH551" s="40">
        <f t="shared" si="223"/>
        <v>3.3113949388920672</v>
      </c>
      <c r="CI551" s="40">
        <f t="shared" si="224"/>
        <v>27.667599999999286</v>
      </c>
      <c r="CJ551" s="40">
        <f t="shared" si="225"/>
        <v>27.667599999999286</v>
      </c>
      <c r="CK551" s="40">
        <f t="shared" si="226"/>
        <v>765.49608975996046</v>
      </c>
      <c r="CL551" s="40">
        <f t="shared" si="227"/>
        <v>10.965336441319996</v>
      </c>
      <c r="CM551" s="40">
        <f t="shared" si="228"/>
        <v>17.417937378572049</v>
      </c>
      <c r="CN551" s="40">
        <f t="shared" si="229"/>
        <v>91.618350611287795</v>
      </c>
      <c r="CO551" s="41">
        <f t="shared" si="230"/>
        <v>145.53157599999437</v>
      </c>
      <c r="CQ551" s="96">
        <f t="shared" si="233"/>
        <v>5.2599999999999323</v>
      </c>
      <c r="CR551" s="72">
        <f t="shared" si="234"/>
        <v>3.3113949388919974</v>
      </c>
      <c r="CS551" s="8"/>
      <c r="CT551" s="72">
        <f t="shared" si="235"/>
        <v>3.214922977398095</v>
      </c>
    </row>
    <row r="552" spans="57:98" ht="14.25" customHeight="1">
      <c r="BE552" s="23">
        <f t="shared" si="237"/>
        <v>5.2699999999999321</v>
      </c>
      <c r="BF552" s="37">
        <f t="shared" si="215"/>
        <v>3.382362133683273</v>
      </c>
      <c r="BG552" s="37"/>
      <c r="BH552" s="37">
        <f t="shared" si="231"/>
        <v>3.2201253772507132</v>
      </c>
      <c r="BI552" s="37">
        <f t="shared" si="216"/>
        <v>27.772899999999282</v>
      </c>
      <c r="BJ552" s="37">
        <f t="shared" si="217"/>
        <v>27.772899999999282</v>
      </c>
      <c r="BK552" s="56">
        <f t="shared" si="218"/>
        <v>771.33397440996009</v>
      </c>
      <c r="BL552" s="37">
        <f t="shared" si="219"/>
        <v>10.369207445214048</v>
      </c>
      <c r="BM552" s="37">
        <f t="shared" si="232"/>
        <v>16.970060738111041</v>
      </c>
      <c r="BN552" s="37">
        <f t="shared" si="220"/>
        <v>89.432220089844023</v>
      </c>
      <c r="BO552" s="38">
        <f t="shared" si="221"/>
        <v>146.36318299999434</v>
      </c>
      <c r="CF552" s="39">
        <f t="shared" si="236"/>
        <v>5.2699999999999321</v>
      </c>
      <c r="CG552" s="40">
        <f t="shared" si="222"/>
        <v>3.2201253772506799</v>
      </c>
      <c r="CH552" s="40">
        <f t="shared" si="223"/>
        <v>3.3167534500175448</v>
      </c>
      <c r="CI552" s="40">
        <f t="shared" si="224"/>
        <v>27.772899999999282</v>
      </c>
      <c r="CJ552" s="40">
        <f t="shared" si="225"/>
        <v>27.772899999999282</v>
      </c>
      <c r="CK552" s="40">
        <f t="shared" si="226"/>
        <v>771.33397440996009</v>
      </c>
      <c r="CL552" s="40">
        <f t="shared" si="227"/>
        <v>11.000853448203287</v>
      </c>
      <c r="CM552" s="40">
        <f t="shared" si="228"/>
        <v>17.479290681592236</v>
      </c>
      <c r="CN552" s="40">
        <f t="shared" si="229"/>
        <v>92.115861891989894</v>
      </c>
      <c r="CO552" s="41">
        <f t="shared" si="230"/>
        <v>146.36318299999434</v>
      </c>
      <c r="CQ552" s="96">
        <f t="shared" si="233"/>
        <v>5.2699999999999321</v>
      </c>
      <c r="CR552" s="72">
        <f t="shared" si="234"/>
        <v>3.3167534500174751</v>
      </c>
      <c r="CS552" s="8"/>
      <c r="CT552" s="72">
        <f t="shared" si="235"/>
        <v>3.2201253772506799</v>
      </c>
    </row>
    <row r="553" spans="57:98" ht="14.25" customHeight="1">
      <c r="BE553" s="23">
        <f t="shared" si="237"/>
        <v>5.2799999999999319</v>
      </c>
      <c r="BF553" s="37">
        <f t="shared" si="215"/>
        <v>3.387824727241723</v>
      </c>
      <c r="BG553" s="37"/>
      <c r="BH553" s="37">
        <f t="shared" si="231"/>
        <v>3.2253259546720363</v>
      </c>
      <c r="BI553" s="37">
        <f t="shared" si="216"/>
        <v>27.878399999999282</v>
      </c>
      <c r="BJ553" s="37">
        <f t="shared" si="217"/>
        <v>27.878399999999282</v>
      </c>
      <c r="BK553" s="56">
        <f t="shared" si="218"/>
        <v>777.20518655995988</v>
      </c>
      <c r="BL553" s="37">
        <f t="shared" si="219"/>
        <v>10.402727513881082</v>
      </c>
      <c r="BM553" s="37">
        <f t="shared" si="232"/>
        <v>17.029721040668132</v>
      </c>
      <c r="BN553" s="37">
        <f t="shared" si="220"/>
        <v>89.916927094726574</v>
      </c>
      <c r="BO553" s="38">
        <f t="shared" si="221"/>
        <v>147.1979519999943</v>
      </c>
      <c r="CF553" s="39">
        <f t="shared" si="236"/>
        <v>5.2799999999999319</v>
      </c>
      <c r="CG553" s="40">
        <f t="shared" si="222"/>
        <v>3.2253259546720026</v>
      </c>
      <c r="CH553" s="40">
        <f t="shared" si="223"/>
        <v>3.3221100840250637</v>
      </c>
      <c r="CI553" s="40">
        <f t="shared" si="224"/>
        <v>27.878399999999282</v>
      </c>
      <c r="CJ553" s="40">
        <f t="shared" si="225"/>
        <v>27.878399999999282</v>
      </c>
      <c r="CK553" s="40">
        <f t="shared" si="226"/>
        <v>777.20518655995988</v>
      </c>
      <c r="CL553" s="40">
        <f t="shared" si="227"/>
        <v>11.036415410381016</v>
      </c>
      <c r="CM553" s="40">
        <f t="shared" si="228"/>
        <v>17.540741243652111</v>
      </c>
      <c r="CN553" s="40">
        <f t="shared" si="229"/>
        <v>92.615113766481954</v>
      </c>
      <c r="CO553" s="41">
        <f t="shared" si="230"/>
        <v>147.1979519999943</v>
      </c>
      <c r="CQ553" s="96">
        <f t="shared" si="233"/>
        <v>5.2799999999999319</v>
      </c>
      <c r="CR553" s="72">
        <f t="shared" si="234"/>
        <v>3.3221100840249944</v>
      </c>
      <c r="CS553" s="8"/>
      <c r="CT553" s="72">
        <f t="shared" si="235"/>
        <v>3.2253259546720026</v>
      </c>
    </row>
    <row r="554" spans="57:98" ht="14.25" customHeight="1">
      <c r="BE554" s="23">
        <f t="shared" si="237"/>
        <v>5.2899999999999316</v>
      </c>
      <c r="BF554" s="37">
        <f t="shared" si="215"/>
        <v>3.3932854065509526</v>
      </c>
      <c r="BG554" s="37"/>
      <c r="BH554" s="37">
        <f t="shared" si="231"/>
        <v>3.230524709662097</v>
      </c>
      <c r="BI554" s="37">
        <f t="shared" si="216"/>
        <v>27.984099999999277</v>
      </c>
      <c r="BJ554" s="37">
        <f t="shared" si="217"/>
        <v>27.984099999999277</v>
      </c>
      <c r="BK554" s="56">
        <f t="shared" si="218"/>
        <v>783.10985280995953</v>
      </c>
      <c r="BL554" s="37">
        <f t="shared" si="219"/>
        <v>10.436289899737377</v>
      </c>
      <c r="BM554" s="37">
        <f t="shared" si="232"/>
        <v>17.089475714112272</v>
      </c>
      <c r="BN554" s="37">
        <f t="shared" si="220"/>
        <v>90.403326527652752</v>
      </c>
      <c r="BO554" s="38">
        <f t="shared" si="221"/>
        <v>148.03588899999426</v>
      </c>
      <c r="CF554" s="39">
        <f t="shared" si="236"/>
        <v>5.2899999999999316</v>
      </c>
      <c r="CG554" s="40">
        <f t="shared" si="222"/>
        <v>3.2305247096620637</v>
      </c>
      <c r="CH554" s="40">
        <f t="shared" si="223"/>
        <v>3.3274648409146241</v>
      </c>
      <c r="CI554" s="40">
        <f t="shared" si="224"/>
        <v>27.984099999999277</v>
      </c>
      <c r="CJ554" s="40">
        <f t="shared" si="225"/>
        <v>27.984099999999277</v>
      </c>
      <c r="CK554" s="40">
        <f t="shared" si="226"/>
        <v>783.10985280995953</v>
      </c>
      <c r="CL554" s="40">
        <f t="shared" si="227"/>
        <v>11.072022267522986</v>
      </c>
      <c r="CM554" s="40">
        <f t="shared" si="228"/>
        <v>17.602289008438134</v>
      </c>
      <c r="CN554" s="40">
        <f t="shared" si="229"/>
        <v>93.116108854636522</v>
      </c>
      <c r="CO554" s="41">
        <f t="shared" si="230"/>
        <v>148.03588899999426</v>
      </c>
      <c r="CQ554" s="96">
        <f t="shared" si="233"/>
        <v>5.2899999999999316</v>
      </c>
      <c r="CR554" s="72">
        <f t="shared" si="234"/>
        <v>3.3274648409145544</v>
      </c>
      <c r="CS554" s="8"/>
      <c r="CT554" s="72">
        <f t="shared" si="235"/>
        <v>3.2305247096620637</v>
      </c>
    </row>
    <row r="555" spans="57:98" ht="14.25" customHeight="1">
      <c r="BE555" s="23">
        <f t="shared" si="237"/>
        <v>5.2999999999999314</v>
      </c>
      <c r="BF555" s="37">
        <f t="shared" si="215"/>
        <v>3.3987441716109625</v>
      </c>
      <c r="BG555" s="37"/>
      <c r="BH555" s="37">
        <f t="shared" si="231"/>
        <v>3.2357216422208959</v>
      </c>
      <c r="BI555" s="37">
        <f t="shared" si="216"/>
        <v>28.089999999999272</v>
      </c>
      <c r="BJ555" s="37">
        <f t="shared" si="217"/>
        <v>28.089999999999272</v>
      </c>
      <c r="BK555" s="56">
        <f t="shared" si="218"/>
        <v>789.04809999995905</v>
      </c>
      <c r="BL555" s="37">
        <f t="shared" si="219"/>
        <v>10.469894545936691</v>
      </c>
      <c r="BM555" s="37">
        <f t="shared" si="232"/>
        <v>17.149324703770525</v>
      </c>
      <c r="BN555" s="37">
        <f t="shared" si="220"/>
        <v>90.891420929982601</v>
      </c>
      <c r="BO555" s="38">
        <f t="shared" si="221"/>
        <v>148.87699999999421</v>
      </c>
      <c r="CF555" s="39">
        <f t="shared" si="236"/>
        <v>5.2999999999999314</v>
      </c>
      <c r="CG555" s="40">
        <f t="shared" si="222"/>
        <v>3.235721642220863</v>
      </c>
      <c r="CH555" s="40">
        <f t="shared" si="223"/>
        <v>3.3328177206862257</v>
      </c>
      <c r="CI555" s="40">
        <f t="shared" si="224"/>
        <v>28.089999999999272</v>
      </c>
      <c r="CJ555" s="40">
        <f t="shared" si="225"/>
        <v>28.089999999999272</v>
      </c>
      <c r="CK555" s="40">
        <f t="shared" si="226"/>
        <v>789.04809999995905</v>
      </c>
      <c r="CL555" s="40">
        <f t="shared" si="227"/>
        <v>11.107673959320129</v>
      </c>
      <c r="CM555" s="40">
        <f t="shared" si="228"/>
        <v>17.663933919636769</v>
      </c>
      <c r="CN555" s="40">
        <f t="shared" si="229"/>
        <v>93.618849774073652</v>
      </c>
      <c r="CO555" s="41">
        <f t="shared" si="230"/>
        <v>148.87699999999421</v>
      </c>
      <c r="CQ555" s="96">
        <f t="shared" si="233"/>
        <v>5.2999999999999314</v>
      </c>
      <c r="CR555" s="72">
        <f t="shared" si="234"/>
        <v>3.3328177206861556</v>
      </c>
      <c r="CS555" s="8"/>
      <c r="CT555" s="72">
        <f t="shared" si="235"/>
        <v>3.235721642220863</v>
      </c>
    </row>
    <row r="556" spans="57:98" ht="14.25" customHeight="1">
      <c r="BE556" s="23">
        <f t="shared" si="237"/>
        <v>5.3099999999999312</v>
      </c>
      <c r="BF556" s="37">
        <f t="shared" si="215"/>
        <v>3.4042010224217525</v>
      </c>
      <c r="BG556" s="37"/>
      <c r="BH556" s="37">
        <f t="shared" si="231"/>
        <v>3.2409167523484328</v>
      </c>
      <c r="BI556" s="37">
        <f t="shared" si="216"/>
        <v>28.196099999999269</v>
      </c>
      <c r="BJ556" s="37">
        <f t="shared" si="217"/>
        <v>28.196099999999269</v>
      </c>
      <c r="BK556" s="56">
        <f t="shared" si="218"/>
        <v>795.02005520995885</v>
      </c>
      <c r="BL556" s="37">
        <f t="shared" si="219"/>
        <v>10.503541395652713</v>
      </c>
      <c r="BM556" s="37">
        <f t="shared" si="232"/>
        <v>17.209267954969956</v>
      </c>
      <c r="BN556" s="37">
        <f t="shared" si="220"/>
        <v>91.381212840889276</v>
      </c>
      <c r="BO556" s="38">
        <f t="shared" si="221"/>
        <v>149.72129099999418</v>
      </c>
      <c r="CF556" s="39">
        <f t="shared" si="236"/>
        <v>5.3099999999999312</v>
      </c>
      <c r="CG556" s="40">
        <f t="shared" si="222"/>
        <v>3.2409167523483999</v>
      </c>
      <c r="CH556" s="40">
        <f t="shared" si="223"/>
        <v>3.338168723339868</v>
      </c>
      <c r="CI556" s="40">
        <f t="shared" si="224"/>
        <v>28.196099999999269</v>
      </c>
      <c r="CJ556" s="40">
        <f t="shared" si="225"/>
        <v>28.196099999999269</v>
      </c>
      <c r="CK556" s="40">
        <f t="shared" si="226"/>
        <v>795.02005520995885</v>
      </c>
      <c r="CL556" s="40">
        <f t="shared" si="227"/>
        <v>11.143370425484525</v>
      </c>
      <c r="CM556" s="40">
        <f t="shared" si="228"/>
        <v>17.725675920934471</v>
      </c>
      <c r="CN556" s="40">
        <f t="shared" si="229"/>
        <v>94.123339140160809</v>
      </c>
      <c r="CO556" s="41">
        <f t="shared" si="230"/>
        <v>149.72129099999418</v>
      </c>
      <c r="CQ556" s="96">
        <f t="shared" si="233"/>
        <v>5.3099999999999312</v>
      </c>
      <c r="CR556" s="72">
        <f t="shared" si="234"/>
        <v>3.3381687233397979</v>
      </c>
      <c r="CS556" s="8"/>
      <c r="CT556" s="72">
        <f t="shared" si="235"/>
        <v>3.2409167523484004</v>
      </c>
    </row>
    <row r="557" spans="57:98" ht="14.25" customHeight="1">
      <c r="BE557" s="23">
        <f t="shared" si="237"/>
        <v>5.319999999999931</v>
      </c>
      <c r="BF557" s="37">
        <f t="shared" si="215"/>
        <v>3.4096559589833229</v>
      </c>
      <c r="BG557" s="37"/>
      <c r="BH557" s="37">
        <f t="shared" si="231"/>
        <v>3.2461100400447087</v>
      </c>
      <c r="BI557" s="37">
        <f t="shared" si="216"/>
        <v>28.302399999999267</v>
      </c>
      <c r="BJ557" s="37">
        <f t="shared" si="217"/>
        <v>28.302399999999267</v>
      </c>
      <c r="BK557" s="56">
        <f t="shared" si="218"/>
        <v>801.02584575995854</v>
      </c>
      <c r="BL557" s="37">
        <f t="shared" si="219"/>
        <v>10.53723039207906</v>
      </c>
      <c r="BM557" s="37">
        <f t="shared" si="232"/>
        <v>17.269305413037625</v>
      </c>
      <c r="BN557" s="37">
        <f t="shared" si="220"/>
        <v>91.872704797358978</v>
      </c>
      <c r="BO557" s="38">
        <f t="shared" si="221"/>
        <v>150.56876799999415</v>
      </c>
      <c r="CF557" s="39">
        <f t="shared" si="236"/>
        <v>5.319999999999931</v>
      </c>
      <c r="CG557" s="40">
        <f t="shared" si="222"/>
        <v>3.246110040044675</v>
      </c>
      <c r="CH557" s="40">
        <f t="shared" si="223"/>
        <v>3.3435178488755515</v>
      </c>
      <c r="CI557" s="40">
        <f t="shared" si="224"/>
        <v>28.302399999999267</v>
      </c>
      <c r="CJ557" s="40">
        <f t="shared" si="225"/>
        <v>28.302399999999267</v>
      </c>
      <c r="CK557" s="40">
        <f t="shared" si="226"/>
        <v>801.02584575995854</v>
      </c>
      <c r="CL557" s="40">
        <f t="shared" si="227"/>
        <v>11.179111605749394</v>
      </c>
      <c r="CM557" s="40">
        <f t="shared" si="228"/>
        <v>17.787514956017702</v>
      </c>
      <c r="CN557" s="40">
        <f t="shared" si="229"/>
        <v>94.62957956601295</v>
      </c>
      <c r="CO557" s="41">
        <f t="shared" si="230"/>
        <v>150.56876799999415</v>
      </c>
      <c r="CQ557" s="96">
        <f t="shared" si="233"/>
        <v>5.319999999999931</v>
      </c>
      <c r="CR557" s="72">
        <f t="shared" si="234"/>
        <v>3.3435178488754813</v>
      </c>
      <c r="CS557" s="8"/>
      <c r="CT557" s="72">
        <f t="shared" si="235"/>
        <v>3.246110040044675</v>
      </c>
    </row>
    <row r="558" spans="57:98" ht="14.25" customHeight="1">
      <c r="BE558" s="23">
        <f t="shared" si="237"/>
        <v>5.3299999999999308</v>
      </c>
      <c r="BF558" s="37">
        <f t="shared" si="215"/>
        <v>3.4151089812956723</v>
      </c>
      <c r="BG558" s="37"/>
      <c r="BH558" s="37">
        <f t="shared" si="231"/>
        <v>3.2513015053097214</v>
      </c>
      <c r="BI558" s="37">
        <f t="shared" si="216"/>
        <v>28.408899999999264</v>
      </c>
      <c r="BJ558" s="37">
        <f t="shared" si="217"/>
        <v>28.408899999999264</v>
      </c>
      <c r="BK558" s="56">
        <f t="shared" si="218"/>
        <v>807.06559920995812</v>
      </c>
      <c r="BL558" s="37">
        <f t="shared" si="219"/>
        <v>10.570961478429261</v>
      </c>
      <c r="BM558" s="37">
        <f t="shared" si="232"/>
        <v>17.329437023300589</v>
      </c>
      <c r="BN558" s="37">
        <f t="shared" si="220"/>
        <v>92.365899334190956</v>
      </c>
      <c r="BO558" s="38">
        <f t="shared" si="221"/>
        <v>151.4194369999941</v>
      </c>
      <c r="CF558" s="39">
        <f t="shared" si="236"/>
        <v>5.3299999999999308</v>
      </c>
      <c r="CG558" s="40">
        <f t="shared" si="222"/>
        <v>3.2513015053096881</v>
      </c>
      <c r="CH558" s="40">
        <f t="shared" si="223"/>
        <v>3.3488650972932761</v>
      </c>
      <c r="CI558" s="40">
        <f t="shared" si="224"/>
        <v>28.408899999999264</v>
      </c>
      <c r="CJ558" s="40">
        <f t="shared" si="225"/>
        <v>28.408899999999264</v>
      </c>
      <c r="CK558" s="40">
        <f t="shared" si="226"/>
        <v>807.06559920995812</v>
      </c>
      <c r="CL558" s="40">
        <f t="shared" si="227"/>
        <v>11.214897439869103</v>
      </c>
      <c r="CM558" s="40">
        <f t="shared" si="228"/>
        <v>17.849450968572931</v>
      </c>
      <c r="CN558" s="40">
        <f t="shared" si="229"/>
        <v>95.137573662492485</v>
      </c>
      <c r="CO558" s="41">
        <f t="shared" si="230"/>
        <v>151.4194369999941</v>
      </c>
      <c r="CQ558" s="96">
        <f t="shared" si="233"/>
        <v>5.3299999999999308</v>
      </c>
      <c r="CR558" s="72">
        <f t="shared" si="234"/>
        <v>3.3488650972932055</v>
      </c>
      <c r="CS558" s="8"/>
      <c r="CT558" s="72">
        <f t="shared" si="235"/>
        <v>3.2513015053096881</v>
      </c>
    </row>
    <row r="559" spans="57:98" ht="14.25" customHeight="1">
      <c r="BE559" s="23">
        <f t="shared" si="237"/>
        <v>5.3399999999999306</v>
      </c>
      <c r="BF559" s="37">
        <f t="shared" si="215"/>
        <v>3.4205600893588022</v>
      </c>
      <c r="BG559" s="37"/>
      <c r="BH559" s="37">
        <f t="shared" si="231"/>
        <v>3.2564911481434722</v>
      </c>
      <c r="BI559" s="37">
        <f t="shared" si="216"/>
        <v>28.51559999999926</v>
      </c>
      <c r="BJ559" s="37">
        <f t="shared" si="217"/>
        <v>28.51559999999926</v>
      </c>
      <c r="BK559" s="56">
        <f t="shared" si="218"/>
        <v>813.1394433599578</v>
      </c>
      <c r="BL559" s="37">
        <f t="shared" si="219"/>
        <v>10.60473459793679</v>
      </c>
      <c r="BM559" s="37">
        <f t="shared" si="232"/>
        <v>17.389662731085917</v>
      </c>
      <c r="BN559" s="37">
        <f t="shared" si="220"/>
        <v>92.860798983997583</v>
      </c>
      <c r="BO559" s="38">
        <f t="shared" si="221"/>
        <v>152.27330399999406</v>
      </c>
      <c r="CF559" s="39">
        <f t="shared" si="236"/>
        <v>5.3399999999999306</v>
      </c>
      <c r="CG559" s="40">
        <f t="shared" si="222"/>
        <v>3.2564911481434398</v>
      </c>
      <c r="CH559" s="40">
        <f t="shared" si="223"/>
        <v>3.3542104685930423</v>
      </c>
      <c r="CI559" s="40">
        <f t="shared" si="224"/>
        <v>28.51559999999926</v>
      </c>
      <c r="CJ559" s="40">
        <f t="shared" si="225"/>
        <v>28.51559999999926</v>
      </c>
      <c r="CK559" s="40">
        <f t="shared" si="226"/>
        <v>813.1394433599578</v>
      </c>
      <c r="CL559" s="40">
        <f t="shared" si="227"/>
        <v>11.250727867619156</v>
      </c>
      <c r="CM559" s="40">
        <f t="shared" si="228"/>
        <v>17.911483902286612</v>
      </c>
      <c r="CN559" s="40">
        <f t="shared" si="229"/>
        <v>95.647324038209277</v>
      </c>
      <c r="CO559" s="41">
        <f t="shared" si="230"/>
        <v>152.27330399999406</v>
      </c>
      <c r="CQ559" s="96">
        <f t="shared" si="233"/>
        <v>5.3399999999999306</v>
      </c>
      <c r="CR559" s="72">
        <f t="shared" si="234"/>
        <v>3.3542104685929712</v>
      </c>
      <c r="CS559" s="8"/>
      <c r="CT559" s="72">
        <f t="shared" si="235"/>
        <v>3.2564911481434398</v>
      </c>
    </row>
    <row r="560" spans="57:98" ht="14.25" customHeight="1">
      <c r="BE560" s="23">
        <f t="shared" si="237"/>
        <v>5.3499999999999304</v>
      </c>
      <c r="BF560" s="37">
        <f t="shared" si="215"/>
        <v>3.426009283172712</v>
      </c>
      <c r="BG560" s="37"/>
      <c r="BH560" s="37">
        <f t="shared" si="231"/>
        <v>3.2616789685459615</v>
      </c>
      <c r="BI560" s="37">
        <f t="shared" si="216"/>
        <v>28.622499999999256</v>
      </c>
      <c r="BJ560" s="37">
        <f t="shared" si="217"/>
        <v>28.622499999999256</v>
      </c>
      <c r="BK560" s="56">
        <f t="shared" si="218"/>
        <v>819.24750624995738</v>
      </c>
      <c r="BL560" s="37">
        <f t="shared" si="219"/>
        <v>10.638549693855047</v>
      </c>
      <c r="BM560" s="37">
        <f t="shared" si="232"/>
        <v>17.449982481720667</v>
      </c>
      <c r="BN560" s="37">
        <f t="shared" si="220"/>
        <v>93.357406277204362</v>
      </c>
      <c r="BO560" s="38">
        <f t="shared" si="221"/>
        <v>153.13037499999402</v>
      </c>
      <c r="CF560" s="39">
        <f t="shared" si="236"/>
        <v>5.3499999999999304</v>
      </c>
      <c r="CG560" s="40">
        <f t="shared" si="222"/>
        <v>3.2616789685459286</v>
      </c>
      <c r="CH560" s="40">
        <f t="shared" si="223"/>
        <v>3.3595539627748487</v>
      </c>
      <c r="CI560" s="40">
        <f t="shared" si="224"/>
        <v>28.622499999999256</v>
      </c>
      <c r="CJ560" s="40">
        <f t="shared" si="225"/>
        <v>28.622499999999256</v>
      </c>
      <c r="CK560" s="40">
        <f t="shared" si="226"/>
        <v>819.24750624995738</v>
      </c>
      <c r="CL560" s="40">
        <f t="shared" si="227"/>
        <v>11.286602828796189</v>
      </c>
      <c r="CM560" s="40">
        <f t="shared" si="228"/>
        <v>17.973613700845206</v>
      </c>
      <c r="CN560" s="40">
        <f t="shared" si="229"/>
        <v>96.158833299520609</v>
      </c>
      <c r="CO560" s="41">
        <f t="shared" si="230"/>
        <v>153.13037499999402</v>
      </c>
      <c r="CQ560" s="96">
        <f t="shared" si="233"/>
        <v>5.3499999999999304</v>
      </c>
      <c r="CR560" s="72">
        <f t="shared" si="234"/>
        <v>3.3595539627747777</v>
      </c>
      <c r="CS560" s="8"/>
      <c r="CT560" s="72">
        <f t="shared" si="235"/>
        <v>3.2616789685459286</v>
      </c>
    </row>
    <row r="561" spans="57:98" ht="14.25" customHeight="1">
      <c r="BE561" s="23">
        <f t="shared" si="237"/>
        <v>5.3599999999999302</v>
      </c>
      <c r="BF561" s="37">
        <f t="shared" si="215"/>
        <v>3.4314565627374018</v>
      </c>
      <c r="BG561" s="37"/>
      <c r="BH561" s="37">
        <f t="shared" si="231"/>
        <v>3.2668649665171885</v>
      </c>
      <c r="BI561" s="37">
        <f t="shared" si="216"/>
        <v>28.729599999999252</v>
      </c>
      <c r="BJ561" s="37">
        <f t="shared" si="217"/>
        <v>28.729599999999252</v>
      </c>
      <c r="BK561" s="56">
        <f t="shared" si="218"/>
        <v>825.38991615995701</v>
      </c>
      <c r="BL561" s="37">
        <f t="shared" si="219"/>
        <v>10.67240670945735</v>
      </c>
      <c r="BM561" s="37">
        <f t="shared" si="232"/>
        <v>17.510396220531902</v>
      </c>
      <c r="BN561" s="37">
        <f t="shared" si="220"/>
        <v>93.855723742049776</v>
      </c>
      <c r="BO561" s="38">
        <f t="shared" si="221"/>
        <v>153.99065599999398</v>
      </c>
      <c r="CF561" s="39">
        <f t="shared" si="236"/>
        <v>5.3599999999999302</v>
      </c>
      <c r="CG561" s="40">
        <f t="shared" si="222"/>
        <v>3.2668649665171561</v>
      </c>
      <c r="CH561" s="40">
        <f t="shared" si="223"/>
        <v>3.3648955798386968</v>
      </c>
      <c r="CI561" s="40">
        <f t="shared" si="224"/>
        <v>28.729599999999252</v>
      </c>
      <c r="CJ561" s="40">
        <f t="shared" si="225"/>
        <v>28.729599999999252</v>
      </c>
      <c r="CK561" s="40">
        <f t="shared" si="226"/>
        <v>825.38991615995701</v>
      </c>
      <c r="CL561" s="40">
        <f t="shared" si="227"/>
        <v>11.322522263218</v>
      </c>
      <c r="CM561" s="40">
        <f t="shared" si="228"/>
        <v>18.035840307935178</v>
      </c>
      <c r="CN561" s="40">
        <f t="shared" si="229"/>
        <v>96.672104050531303</v>
      </c>
      <c r="CO561" s="41">
        <f t="shared" si="230"/>
        <v>153.99065599999398</v>
      </c>
      <c r="CQ561" s="96">
        <f t="shared" si="233"/>
        <v>5.3599999999999302</v>
      </c>
      <c r="CR561" s="72">
        <f t="shared" si="234"/>
        <v>3.3648955798386262</v>
      </c>
      <c r="CS561" s="8"/>
      <c r="CT561" s="72">
        <f t="shared" si="235"/>
        <v>3.2668649665171561</v>
      </c>
    </row>
    <row r="562" spans="57:98" ht="14.25" customHeight="1">
      <c r="BE562" s="23">
        <f t="shared" si="237"/>
        <v>5.3699999999999299</v>
      </c>
      <c r="BF562" s="37">
        <f t="shared" si="215"/>
        <v>3.4369019280528716</v>
      </c>
      <c r="BG562" s="37"/>
      <c r="BH562" s="37">
        <f t="shared" si="231"/>
        <v>3.2720491420571536</v>
      </c>
      <c r="BI562" s="37">
        <f t="shared" si="216"/>
        <v>28.836899999999247</v>
      </c>
      <c r="BJ562" s="37">
        <f t="shared" si="217"/>
        <v>28.836899999999247</v>
      </c>
      <c r="BK562" s="56">
        <f t="shared" si="218"/>
        <v>831.56680160995654</v>
      </c>
      <c r="BL562" s="37">
        <f t="shared" si="219"/>
        <v>10.706305588036955</v>
      </c>
      <c r="BM562" s="37">
        <f t="shared" si="232"/>
        <v>17.570903892846687</v>
      </c>
      <c r="BN562" s="37">
        <f t="shared" si="220"/>
        <v>94.35575390458547</v>
      </c>
      <c r="BO562" s="38">
        <f t="shared" si="221"/>
        <v>154.85415299999394</v>
      </c>
      <c r="CF562" s="39">
        <f t="shared" si="236"/>
        <v>5.3699999999999299</v>
      </c>
      <c r="CG562" s="40">
        <f t="shared" si="222"/>
        <v>3.2720491420571216</v>
      </c>
      <c r="CH562" s="40">
        <f t="shared" si="223"/>
        <v>3.370235319784586</v>
      </c>
      <c r="CI562" s="40">
        <f t="shared" si="224"/>
        <v>28.836899999999247</v>
      </c>
      <c r="CJ562" s="40">
        <f t="shared" si="225"/>
        <v>28.836899999999247</v>
      </c>
      <c r="CK562" s="40">
        <f t="shared" si="226"/>
        <v>831.56680160995654</v>
      </c>
      <c r="CL562" s="40">
        <f t="shared" si="227"/>
        <v>11.358486110723511</v>
      </c>
      <c r="CM562" s="40">
        <f t="shared" si="228"/>
        <v>18.098163667242989</v>
      </c>
      <c r="CN562" s="40">
        <f t="shared" si="229"/>
        <v>97.187138893093589</v>
      </c>
      <c r="CO562" s="41">
        <f t="shared" si="230"/>
        <v>154.85415299999394</v>
      </c>
      <c r="CQ562" s="96">
        <f t="shared" si="233"/>
        <v>5.3699999999999299</v>
      </c>
      <c r="CR562" s="72">
        <f t="shared" si="234"/>
        <v>3.370235319784515</v>
      </c>
      <c r="CS562" s="8"/>
      <c r="CT562" s="72">
        <f t="shared" si="235"/>
        <v>3.2720491420571212</v>
      </c>
    </row>
    <row r="563" spans="57:98" ht="14.25" customHeight="1">
      <c r="BE563" s="23">
        <f t="shared" si="237"/>
        <v>5.3799999999999297</v>
      </c>
      <c r="BF563" s="37">
        <f t="shared" si="215"/>
        <v>3.4423453791191214</v>
      </c>
      <c r="BG563" s="37"/>
      <c r="BH563" s="37">
        <f t="shared" si="231"/>
        <v>3.2772314951658568</v>
      </c>
      <c r="BI563" s="37">
        <f t="shared" si="216"/>
        <v>28.944399999999245</v>
      </c>
      <c r="BJ563" s="37">
        <f t="shared" si="217"/>
        <v>28.944399999999245</v>
      </c>
      <c r="BK563" s="56">
        <f t="shared" si="218"/>
        <v>837.77829135995626</v>
      </c>
      <c r="BL563" s="37">
        <f t="shared" si="219"/>
        <v>10.740246272907036</v>
      </c>
      <c r="BM563" s="37">
        <f t="shared" si="232"/>
        <v>17.631505443992079</v>
      </c>
      <c r="BN563" s="37">
        <f t="shared" si="220"/>
        <v>94.857499288676152</v>
      </c>
      <c r="BO563" s="38">
        <f t="shared" si="221"/>
        <v>155.7208719999939</v>
      </c>
      <c r="CF563" s="39">
        <f t="shared" si="236"/>
        <v>5.3799999999999297</v>
      </c>
      <c r="CG563" s="40">
        <f t="shared" si="222"/>
        <v>3.2772314951658243</v>
      </c>
      <c r="CH563" s="40">
        <f t="shared" si="223"/>
        <v>3.3755731826125155</v>
      </c>
      <c r="CI563" s="40">
        <f t="shared" si="224"/>
        <v>28.944399999999245</v>
      </c>
      <c r="CJ563" s="40">
        <f t="shared" si="225"/>
        <v>28.944399999999245</v>
      </c>
      <c r="CK563" s="40">
        <f t="shared" si="226"/>
        <v>837.77829135995626</v>
      </c>
      <c r="CL563" s="40">
        <f t="shared" si="227"/>
        <v>11.394494311172787</v>
      </c>
      <c r="CM563" s="40">
        <f t="shared" si="228"/>
        <v>18.160583722455097</v>
      </c>
      <c r="CN563" s="40">
        <f t="shared" si="229"/>
        <v>97.703940426807151</v>
      </c>
      <c r="CO563" s="41">
        <f t="shared" si="230"/>
        <v>155.7208719999939</v>
      </c>
      <c r="CQ563" s="96">
        <f t="shared" si="233"/>
        <v>5.3799999999999297</v>
      </c>
      <c r="CR563" s="72">
        <f t="shared" si="234"/>
        <v>3.3755731826124449</v>
      </c>
      <c r="CS563" s="8"/>
      <c r="CT563" s="72">
        <f t="shared" si="235"/>
        <v>3.2772314951658243</v>
      </c>
    </row>
    <row r="564" spans="57:98" ht="14.25" customHeight="1">
      <c r="BE564" s="23">
        <f t="shared" si="237"/>
        <v>5.3899999999999295</v>
      </c>
      <c r="BF564" s="37">
        <f t="shared" si="215"/>
        <v>3.4477869159361516</v>
      </c>
      <c r="BG564" s="37"/>
      <c r="BH564" s="37">
        <f t="shared" si="231"/>
        <v>3.2824120258432985</v>
      </c>
      <c r="BI564" s="37">
        <f t="shared" si="216"/>
        <v>29.052099999999239</v>
      </c>
      <c r="BJ564" s="37">
        <f t="shared" si="217"/>
        <v>29.052099999999239</v>
      </c>
      <c r="BK564" s="56">
        <f t="shared" si="218"/>
        <v>844.02451440995583</v>
      </c>
      <c r="BL564" s="37">
        <f t="shared" si="219"/>
        <v>10.774228707400708</v>
      </c>
      <c r="BM564" s="37">
        <f t="shared" si="232"/>
        <v>17.692200819295149</v>
      </c>
      <c r="BN564" s="37">
        <f t="shared" si="220"/>
        <v>95.360962415999595</v>
      </c>
      <c r="BO564" s="38">
        <f t="shared" si="221"/>
        <v>156.59081899999384</v>
      </c>
      <c r="CF564" s="39">
        <f t="shared" si="236"/>
        <v>5.3899999999999295</v>
      </c>
      <c r="CG564" s="40">
        <f t="shared" si="222"/>
        <v>3.2824120258432661</v>
      </c>
      <c r="CH564" s="40">
        <f t="shared" si="223"/>
        <v>3.3809091683224874</v>
      </c>
      <c r="CI564" s="40">
        <f t="shared" si="224"/>
        <v>29.052099999999239</v>
      </c>
      <c r="CJ564" s="40">
        <f t="shared" si="225"/>
        <v>29.052099999999239</v>
      </c>
      <c r="CK564" s="40">
        <f t="shared" si="226"/>
        <v>844.02451440995583</v>
      </c>
      <c r="CL564" s="40">
        <f t="shared" si="227"/>
        <v>11.430546804447054</v>
      </c>
      <c r="CM564" s="40">
        <f t="shared" si="228"/>
        <v>18.223100417257967</v>
      </c>
      <c r="CN564" s="40">
        <f t="shared" si="229"/>
        <v>98.222511249019163</v>
      </c>
      <c r="CO564" s="41">
        <f t="shared" si="230"/>
        <v>156.59081899999384</v>
      </c>
      <c r="CQ564" s="96">
        <f t="shared" si="233"/>
        <v>5.3899999999999295</v>
      </c>
      <c r="CR564" s="72">
        <f t="shared" si="234"/>
        <v>3.3809091683224164</v>
      </c>
      <c r="CS564" s="8"/>
      <c r="CT564" s="72">
        <f t="shared" si="235"/>
        <v>3.2824120258432661</v>
      </c>
    </row>
    <row r="565" spans="57:98" ht="14.25" customHeight="1">
      <c r="BE565" s="23">
        <f t="shared" si="237"/>
        <v>5.3999999999999293</v>
      </c>
      <c r="BF565" s="37">
        <f t="shared" si="215"/>
        <v>3.4532265385039618</v>
      </c>
      <c r="BG565" s="37"/>
      <c r="BH565" s="37">
        <f t="shared" si="231"/>
        <v>3.2875907340894779</v>
      </c>
      <c r="BI565" s="37">
        <f t="shared" si="216"/>
        <v>29.159999999999236</v>
      </c>
      <c r="BJ565" s="37">
        <f t="shared" si="217"/>
        <v>29.159999999999236</v>
      </c>
      <c r="BK565" s="56">
        <f t="shared" si="218"/>
        <v>850.30559999995546</v>
      </c>
      <c r="BL565" s="37">
        <f t="shared" si="219"/>
        <v>10.808252834870991</v>
      </c>
      <c r="BM565" s="37">
        <f t="shared" si="232"/>
        <v>17.75298996408295</v>
      </c>
      <c r="BN565" s="37">
        <f t="shared" si="220"/>
        <v>95.86614580604666</v>
      </c>
      <c r="BO565" s="38">
        <f t="shared" si="221"/>
        <v>157.4639999999938</v>
      </c>
      <c r="CF565" s="39">
        <f t="shared" si="236"/>
        <v>5.3999999999999293</v>
      </c>
      <c r="CG565" s="40">
        <f t="shared" si="222"/>
        <v>3.2875907340894455</v>
      </c>
      <c r="CH565" s="40">
        <f t="shared" si="223"/>
        <v>3.3862432769144997</v>
      </c>
      <c r="CI565" s="40">
        <f t="shared" si="224"/>
        <v>29.159999999999236</v>
      </c>
      <c r="CJ565" s="40">
        <f t="shared" si="225"/>
        <v>29.159999999999236</v>
      </c>
      <c r="CK565" s="40">
        <f t="shared" si="226"/>
        <v>850.30559999995546</v>
      </c>
      <c r="CL565" s="40">
        <f t="shared" si="227"/>
        <v>11.466643530448648</v>
      </c>
      <c r="CM565" s="40">
        <f t="shared" si="228"/>
        <v>18.28571369533806</v>
      </c>
      <c r="CN565" s="40">
        <f t="shared" si="229"/>
        <v>98.742853954824227</v>
      </c>
      <c r="CO565" s="41">
        <f t="shared" si="230"/>
        <v>157.4639999999938</v>
      </c>
      <c r="CQ565" s="96">
        <f t="shared" si="233"/>
        <v>5.3999999999999293</v>
      </c>
      <c r="CR565" s="72">
        <f t="shared" si="234"/>
        <v>3.3862432769144286</v>
      </c>
      <c r="CS565" s="8"/>
      <c r="CT565" s="72">
        <f t="shared" si="235"/>
        <v>3.2875907340894455</v>
      </c>
    </row>
    <row r="566" spans="57:98" ht="14.25" customHeight="1">
      <c r="BE566" s="23">
        <f t="shared" si="237"/>
        <v>5.4099999999999291</v>
      </c>
      <c r="BF566" s="37">
        <f t="shared" si="215"/>
        <v>3.4586642468225515</v>
      </c>
      <c r="BG566" s="37"/>
      <c r="BH566" s="37">
        <f t="shared" si="231"/>
        <v>3.2927676199043954</v>
      </c>
      <c r="BI566" s="37">
        <f t="shared" si="216"/>
        <v>29.268099999999233</v>
      </c>
      <c r="BJ566" s="37">
        <f t="shared" si="217"/>
        <v>29.268099999999233</v>
      </c>
      <c r="BK566" s="56">
        <f t="shared" si="218"/>
        <v>856.6216776099551</v>
      </c>
      <c r="BL566" s="37">
        <f t="shared" si="219"/>
        <v>10.842318598690857</v>
      </c>
      <c r="BM566" s="37">
        <f t="shared" si="232"/>
        <v>17.813872823682544</v>
      </c>
      <c r="BN566" s="37">
        <f t="shared" si="220"/>
        <v>96.373051976121303</v>
      </c>
      <c r="BO566" s="38">
        <f t="shared" si="221"/>
        <v>158.34042099999377</v>
      </c>
      <c r="CF566" s="39">
        <f t="shared" si="236"/>
        <v>5.4099999999999291</v>
      </c>
      <c r="CG566" s="40">
        <f t="shared" si="222"/>
        <v>3.292767619904363</v>
      </c>
      <c r="CH566" s="40">
        <f t="shared" si="223"/>
        <v>3.391575508388553</v>
      </c>
      <c r="CI566" s="40">
        <f t="shared" si="224"/>
        <v>29.268099999999233</v>
      </c>
      <c r="CJ566" s="40">
        <f t="shared" si="225"/>
        <v>29.268099999999233</v>
      </c>
      <c r="CK566" s="40">
        <f t="shared" si="226"/>
        <v>856.6216776099551</v>
      </c>
      <c r="CL566" s="40">
        <f t="shared" si="227"/>
        <v>11.502784429101071</v>
      </c>
      <c r="CM566" s="40">
        <f t="shared" si="228"/>
        <v>18.348423500381831</v>
      </c>
      <c r="CN566" s="40">
        <f t="shared" si="229"/>
        <v>99.264971137064407</v>
      </c>
      <c r="CO566" s="41">
        <f t="shared" si="230"/>
        <v>158.34042099999377</v>
      </c>
      <c r="CQ566" s="96">
        <f t="shared" si="233"/>
        <v>5.4099999999999291</v>
      </c>
      <c r="CR566" s="72">
        <f t="shared" si="234"/>
        <v>3.3915755083884815</v>
      </c>
      <c r="CS566" s="8"/>
      <c r="CT566" s="72">
        <f t="shared" si="235"/>
        <v>3.292767619904363</v>
      </c>
    </row>
    <row r="567" spans="57:98" ht="14.25" customHeight="1">
      <c r="BE567" s="23">
        <f t="shared" si="237"/>
        <v>5.4199999999999289</v>
      </c>
      <c r="BF567" s="37">
        <f t="shared" si="215"/>
        <v>3.4641000408919216</v>
      </c>
      <c r="BG567" s="37"/>
      <c r="BH567" s="37">
        <f t="shared" si="231"/>
        <v>3.297942683288051</v>
      </c>
      <c r="BI567" s="37">
        <f t="shared" si="216"/>
        <v>29.376399999999229</v>
      </c>
      <c r="BJ567" s="37">
        <f t="shared" si="217"/>
        <v>29.376399999999229</v>
      </c>
      <c r="BK567" s="56">
        <f t="shared" si="218"/>
        <v>862.97287695995476</v>
      </c>
      <c r="BL567" s="37">
        <f t="shared" si="219"/>
        <v>10.87642594225319</v>
      </c>
      <c r="BM567" s="37">
        <f t="shared" si="232"/>
        <v>17.874849343421001</v>
      </c>
      <c r="BN567" s="37">
        <f t="shared" si="220"/>
        <v>96.881683441340556</v>
      </c>
      <c r="BO567" s="38">
        <f t="shared" si="221"/>
        <v>159.22008799999372</v>
      </c>
      <c r="CF567" s="39">
        <f t="shared" si="236"/>
        <v>5.4199999999999289</v>
      </c>
      <c r="CG567" s="40">
        <f t="shared" si="222"/>
        <v>3.2979426832880181</v>
      </c>
      <c r="CH567" s="40">
        <f t="shared" si="223"/>
        <v>3.3969058627446471</v>
      </c>
      <c r="CI567" s="40">
        <f t="shared" si="224"/>
        <v>29.376399999999229</v>
      </c>
      <c r="CJ567" s="40">
        <f t="shared" si="225"/>
        <v>29.376399999999229</v>
      </c>
      <c r="CK567" s="40">
        <f t="shared" si="226"/>
        <v>862.97287695995476</v>
      </c>
      <c r="CL567" s="40">
        <f t="shared" si="227"/>
        <v>11.538969440348955</v>
      </c>
      <c r="CM567" s="40">
        <f t="shared" si="228"/>
        <v>18.411229776075746</v>
      </c>
      <c r="CN567" s="40">
        <f t="shared" si="229"/>
        <v>99.788865386329235</v>
      </c>
      <c r="CO567" s="41">
        <f t="shared" si="230"/>
        <v>159.22008799999372</v>
      </c>
      <c r="CQ567" s="96">
        <f t="shared" si="233"/>
        <v>5.4199999999999289</v>
      </c>
      <c r="CR567" s="72">
        <f t="shared" si="234"/>
        <v>3.3969058627445761</v>
      </c>
      <c r="CS567" s="8"/>
      <c r="CT567" s="72">
        <f t="shared" si="235"/>
        <v>3.2979426832880181</v>
      </c>
    </row>
    <row r="568" spans="57:98" ht="14.25" customHeight="1">
      <c r="BE568" s="23">
        <f t="shared" si="237"/>
        <v>5.4299999999999287</v>
      </c>
      <c r="BF568" s="37">
        <f t="shared" si="215"/>
        <v>3.4695339207120712</v>
      </c>
      <c r="BG568" s="37"/>
      <c r="BH568" s="37">
        <f t="shared" si="231"/>
        <v>3.3031159242404442</v>
      </c>
      <c r="BI568" s="37">
        <f t="shared" si="216"/>
        <v>29.484899999999225</v>
      </c>
      <c r="BJ568" s="37">
        <f t="shared" si="217"/>
        <v>29.484899999999225</v>
      </c>
      <c r="BK568" s="56">
        <f t="shared" si="218"/>
        <v>869.35932800995431</v>
      </c>
      <c r="BL568" s="37">
        <f t="shared" si="219"/>
        <v>10.910574808970804</v>
      </c>
      <c r="BM568" s="37">
        <f t="shared" si="232"/>
        <v>17.935919468625375</v>
      </c>
      <c r="BN568" s="37">
        <f t="shared" si="220"/>
        <v>97.392042714634513</v>
      </c>
      <c r="BO568" s="38">
        <f t="shared" si="221"/>
        <v>160.10300699999368</v>
      </c>
      <c r="CF568" s="39">
        <f t="shared" si="236"/>
        <v>5.4299999999999287</v>
      </c>
      <c r="CG568" s="40">
        <f t="shared" si="222"/>
        <v>3.3031159242404118</v>
      </c>
      <c r="CH568" s="40">
        <f t="shared" si="223"/>
        <v>3.4022343399827832</v>
      </c>
      <c r="CI568" s="40">
        <f t="shared" si="224"/>
        <v>29.484899999999225</v>
      </c>
      <c r="CJ568" s="40">
        <f t="shared" si="225"/>
        <v>29.484899999999225</v>
      </c>
      <c r="CK568" s="40">
        <f t="shared" si="226"/>
        <v>869.35932800995431</v>
      </c>
      <c r="CL568" s="40">
        <f t="shared" si="227"/>
        <v>11.575198504158084</v>
      </c>
      <c r="CM568" s="40">
        <f t="shared" si="228"/>
        <v>18.474132466106269</v>
      </c>
      <c r="CN568" s="40">
        <f t="shared" si="229"/>
        <v>100.31453929095574</v>
      </c>
      <c r="CO568" s="41">
        <f t="shared" si="230"/>
        <v>160.10300699999368</v>
      </c>
      <c r="CQ568" s="96">
        <f t="shared" si="233"/>
        <v>5.4299999999999287</v>
      </c>
      <c r="CR568" s="72">
        <f t="shared" si="234"/>
        <v>3.4022343399827117</v>
      </c>
      <c r="CS568" s="8"/>
      <c r="CT568" s="72">
        <f t="shared" si="235"/>
        <v>3.3031159242404118</v>
      </c>
    </row>
    <row r="569" spans="57:98" ht="14.25" customHeight="1">
      <c r="BE569" s="23">
        <f t="shared" si="237"/>
        <v>5.4399999999999284</v>
      </c>
      <c r="BF569" s="37">
        <f t="shared" si="215"/>
        <v>3.4749658862830008</v>
      </c>
      <c r="BG569" s="37"/>
      <c r="BH569" s="37">
        <f t="shared" si="231"/>
        <v>3.3082873427615751</v>
      </c>
      <c r="BI569" s="37">
        <f t="shared" si="216"/>
        <v>29.593599999999221</v>
      </c>
      <c r="BJ569" s="37">
        <f t="shared" si="217"/>
        <v>29.593599999999221</v>
      </c>
      <c r="BK569" s="56">
        <f t="shared" si="218"/>
        <v>875.78116095995381</v>
      </c>
      <c r="BL569" s="37">
        <f t="shared" si="219"/>
        <v>10.944765142276443</v>
      </c>
      <c r="BM569" s="37">
        <f t="shared" si="232"/>
        <v>17.997083144622732</v>
      </c>
      <c r="BN569" s="37">
        <f t="shared" si="220"/>
        <v>97.904132306746376</v>
      </c>
      <c r="BO569" s="38">
        <f t="shared" si="221"/>
        <v>160.98918399999363</v>
      </c>
      <c r="CF569" s="39">
        <f t="shared" si="236"/>
        <v>5.4399999999999284</v>
      </c>
      <c r="CG569" s="40">
        <f t="shared" si="222"/>
        <v>3.3082873427615436</v>
      </c>
      <c r="CH569" s="40">
        <f t="shared" si="223"/>
        <v>3.4075609401029601</v>
      </c>
      <c r="CI569" s="40">
        <f t="shared" si="224"/>
        <v>29.593599999999221</v>
      </c>
      <c r="CJ569" s="40">
        <f t="shared" si="225"/>
        <v>29.593599999999221</v>
      </c>
      <c r="CK569" s="40">
        <f t="shared" si="226"/>
        <v>875.78116095995381</v>
      </c>
      <c r="CL569" s="40">
        <f t="shared" si="227"/>
        <v>11.611471560515369</v>
      </c>
      <c r="CM569" s="40">
        <f t="shared" si="228"/>
        <v>18.53713151415986</v>
      </c>
      <c r="CN569" s="40">
        <f t="shared" si="229"/>
        <v>100.8419954370283</v>
      </c>
      <c r="CO569" s="41">
        <f t="shared" si="230"/>
        <v>160.98918399999363</v>
      </c>
      <c r="CQ569" s="96">
        <f t="shared" si="233"/>
        <v>5.4399999999999284</v>
      </c>
      <c r="CR569" s="72">
        <f t="shared" si="234"/>
        <v>3.4075609401028881</v>
      </c>
      <c r="CS569" s="8"/>
      <c r="CT569" s="72">
        <f t="shared" si="235"/>
        <v>3.3082873427615436</v>
      </c>
    </row>
    <row r="570" spans="57:98" ht="14.25" customHeight="1">
      <c r="BE570" s="23">
        <f t="shared" si="237"/>
        <v>5.4499999999999282</v>
      </c>
      <c r="BF570" s="37">
        <f t="shared" si="215"/>
        <v>3.4803959376047109</v>
      </c>
      <c r="BG570" s="37"/>
      <c r="BH570" s="37">
        <f t="shared" si="231"/>
        <v>3.313456938851445</v>
      </c>
      <c r="BI570" s="37">
        <f t="shared" si="216"/>
        <v>29.702499999999219</v>
      </c>
      <c r="BJ570" s="37">
        <f t="shared" si="217"/>
        <v>29.702499999999219</v>
      </c>
      <c r="BK570" s="56">
        <f t="shared" si="218"/>
        <v>882.23850624995362</v>
      </c>
      <c r="BL570" s="37">
        <f t="shared" si="219"/>
        <v>10.978996885622788</v>
      </c>
      <c r="BM570" s="37">
        <f t="shared" si="232"/>
        <v>18.058340316740136</v>
      </c>
      <c r="BN570" s="37">
        <f t="shared" si="220"/>
        <v>98.417954726232452</v>
      </c>
      <c r="BO570" s="38">
        <f t="shared" si="221"/>
        <v>161.8786249999936</v>
      </c>
      <c r="CF570" s="39">
        <f t="shared" si="236"/>
        <v>5.4499999999999282</v>
      </c>
      <c r="CG570" s="40">
        <f t="shared" si="222"/>
        <v>3.313456938851413</v>
      </c>
      <c r="CH570" s="40">
        <f t="shared" si="223"/>
        <v>3.412885663105178</v>
      </c>
      <c r="CI570" s="40">
        <f t="shared" si="224"/>
        <v>29.702499999999219</v>
      </c>
      <c r="CJ570" s="40">
        <f t="shared" si="225"/>
        <v>29.702499999999219</v>
      </c>
      <c r="CK570" s="40">
        <f t="shared" si="226"/>
        <v>882.23850624995362</v>
      </c>
      <c r="CL570" s="40">
        <f t="shared" si="227"/>
        <v>11.647788549428871</v>
      </c>
      <c r="CM570" s="40">
        <f t="shared" si="228"/>
        <v>18.600226863922977</v>
      </c>
      <c r="CN570" s="40">
        <f t="shared" si="229"/>
        <v>101.37123640837889</v>
      </c>
      <c r="CO570" s="41">
        <f t="shared" si="230"/>
        <v>161.8786249999936</v>
      </c>
      <c r="CQ570" s="96">
        <f t="shared" si="233"/>
        <v>5.4499999999999282</v>
      </c>
      <c r="CR570" s="72">
        <f t="shared" si="234"/>
        <v>3.4128856631051061</v>
      </c>
      <c r="CS570" s="8"/>
      <c r="CT570" s="72">
        <f t="shared" si="235"/>
        <v>3.313456938851413</v>
      </c>
    </row>
    <row r="571" spans="57:98" ht="14.25" customHeight="1">
      <c r="BE571" s="23">
        <f t="shared" si="237"/>
        <v>5.459999999999928</v>
      </c>
      <c r="BF571" s="37">
        <f t="shared" si="215"/>
        <v>3.4858240746772009</v>
      </c>
      <c r="BG571" s="37"/>
      <c r="BH571" s="37">
        <f t="shared" si="231"/>
        <v>3.3186247125100525</v>
      </c>
      <c r="BI571" s="37">
        <f t="shared" si="216"/>
        <v>29.811599999999213</v>
      </c>
      <c r="BJ571" s="37">
        <f t="shared" si="217"/>
        <v>29.811599999999213</v>
      </c>
      <c r="BK571" s="56">
        <f t="shared" si="218"/>
        <v>888.73149455995315</v>
      </c>
      <c r="BL571" s="37">
        <f t="shared" si="219"/>
        <v>11.013269982482429</v>
      </c>
      <c r="BM571" s="37">
        <f t="shared" si="232"/>
        <v>18.11969093030465</v>
      </c>
      <c r="BN571" s="37">
        <f t="shared" si="220"/>
        <v>98.933512479462067</v>
      </c>
      <c r="BO571" s="38">
        <f t="shared" si="221"/>
        <v>162.77133599999357</v>
      </c>
      <c r="CF571" s="39">
        <f t="shared" si="236"/>
        <v>5.459999999999928</v>
      </c>
      <c r="CG571" s="40">
        <f t="shared" si="222"/>
        <v>3.3186247125100206</v>
      </c>
      <c r="CH571" s="40">
        <f t="shared" si="223"/>
        <v>3.4182085089894367</v>
      </c>
      <c r="CI571" s="40">
        <f t="shared" si="224"/>
        <v>29.811599999999213</v>
      </c>
      <c r="CJ571" s="40">
        <f t="shared" si="225"/>
        <v>29.811599999999213</v>
      </c>
      <c r="CK571" s="40">
        <f t="shared" si="226"/>
        <v>888.73149455995315</v>
      </c>
      <c r="CL571" s="40">
        <f t="shared" si="227"/>
        <v>11.684149410927787</v>
      </c>
      <c r="CM571" s="40">
        <f t="shared" si="228"/>
        <v>18.663418459082077</v>
      </c>
      <c r="CN571" s="40">
        <f t="shared" si="229"/>
        <v>101.9022647865868</v>
      </c>
      <c r="CO571" s="41">
        <f t="shared" si="230"/>
        <v>162.77133599999357</v>
      </c>
      <c r="CQ571" s="96">
        <f t="shared" si="233"/>
        <v>5.459999999999928</v>
      </c>
      <c r="CR571" s="72">
        <f t="shared" si="234"/>
        <v>3.4182085089893652</v>
      </c>
      <c r="CS571" s="8"/>
      <c r="CT571" s="72">
        <f t="shared" si="235"/>
        <v>3.3186247125100206</v>
      </c>
    </row>
    <row r="572" spans="57:98" ht="14.25" customHeight="1">
      <c r="BE572" s="23">
        <f t="shared" si="237"/>
        <v>5.4699999999999278</v>
      </c>
      <c r="BF572" s="37">
        <f t="shared" si="215"/>
        <v>3.4912502975004709</v>
      </c>
      <c r="BG572" s="37"/>
      <c r="BH572" s="37">
        <f t="shared" si="231"/>
        <v>3.3237906637373982</v>
      </c>
      <c r="BI572" s="37">
        <f t="shared" si="216"/>
        <v>29.920899999999211</v>
      </c>
      <c r="BJ572" s="37">
        <f t="shared" si="217"/>
        <v>29.920899999999211</v>
      </c>
      <c r="BK572" s="56">
        <f t="shared" si="218"/>
        <v>895.26025680995281</v>
      </c>
      <c r="BL572" s="37">
        <f t="shared" si="219"/>
        <v>11.047584376347894</v>
      </c>
      <c r="BM572" s="37">
        <f t="shared" si="232"/>
        <v>18.181134930643328</v>
      </c>
      <c r="BN572" s="37">
        <f t="shared" si="220"/>
        <v>99.450808070617697</v>
      </c>
      <c r="BO572" s="38">
        <f t="shared" si="221"/>
        <v>163.66732299999353</v>
      </c>
      <c r="CF572" s="39">
        <f t="shared" si="236"/>
        <v>5.4699999999999278</v>
      </c>
      <c r="CG572" s="40">
        <f t="shared" si="222"/>
        <v>3.3237906637373662</v>
      </c>
      <c r="CH572" s="40">
        <f t="shared" si="223"/>
        <v>3.4235294777557366</v>
      </c>
      <c r="CI572" s="40">
        <f t="shared" si="224"/>
        <v>29.920899999999211</v>
      </c>
      <c r="CJ572" s="40">
        <f t="shared" si="225"/>
        <v>29.920899999999211</v>
      </c>
      <c r="CK572" s="40">
        <f t="shared" si="226"/>
        <v>895.26025680995281</v>
      </c>
      <c r="CL572" s="40">
        <f t="shared" si="227"/>
        <v>11.720554085062467</v>
      </c>
      <c r="CM572" s="40">
        <f t="shared" si="228"/>
        <v>18.726706243323633</v>
      </c>
      <c r="CN572" s="40">
        <f t="shared" si="229"/>
        <v>102.43508315097891</v>
      </c>
      <c r="CO572" s="41">
        <f t="shared" si="230"/>
        <v>163.66732299999353</v>
      </c>
      <c r="CQ572" s="96">
        <f t="shared" si="233"/>
        <v>5.4699999999999278</v>
      </c>
      <c r="CR572" s="72">
        <f t="shared" si="234"/>
        <v>3.4235294777556655</v>
      </c>
      <c r="CS572" s="8"/>
      <c r="CT572" s="72">
        <f t="shared" si="235"/>
        <v>3.3237906637373662</v>
      </c>
    </row>
    <row r="573" spans="57:98" ht="14.25" customHeight="1">
      <c r="BE573" s="23">
        <f t="shared" si="237"/>
        <v>5.4799999999999276</v>
      </c>
      <c r="BF573" s="37">
        <f t="shared" si="215"/>
        <v>3.4966746060745209</v>
      </c>
      <c r="BG573" s="37"/>
      <c r="BH573" s="37">
        <f t="shared" si="231"/>
        <v>3.3289547925334819</v>
      </c>
      <c r="BI573" s="37">
        <f t="shared" si="216"/>
        <v>30.030399999999208</v>
      </c>
      <c r="BJ573" s="37">
        <f t="shared" si="217"/>
        <v>30.030399999999208</v>
      </c>
      <c r="BK573" s="56">
        <f t="shared" si="218"/>
        <v>901.82492415995239</v>
      </c>
      <c r="BL573" s="37">
        <f t="shared" si="219"/>
        <v>11.081940010731637</v>
      </c>
      <c r="BM573" s="37">
        <f t="shared" si="232"/>
        <v>18.242672263083239</v>
      </c>
      <c r="BN573" s="37">
        <f t="shared" si="220"/>
        <v>99.969844001694838</v>
      </c>
      <c r="BO573" s="38">
        <f t="shared" si="221"/>
        <v>164.56659199999348</v>
      </c>
      <c r="CF573" s="39">
        <f t="shared" si="236"/>
        <v>5.4799999999999276</v>
      </c>
      <c r="CG573" s="40">
        <f t="shared" si="222"/>
        <v>3.3289547925334504</v>
      </c>
      <c r="CH573" s="40">
        <f t="shared" si="223"/>
        <v>3.4288485694040785</v>
      </c>
      <c r="CI573" s="40">
        <f t="shared" si="224"/>
        <v>30.030399999999208</v>
      </c>
      <c r="CJ573" s="40">
        <f t="shared" si="225"/>
        <v>30.030399999999208</v>
      </c>
      <c r="CK573" s="40">
        <f t="shared" si="226"/>
        <v>901.82492415995239</v>
      </c>
      <c r="CL573" s="40">
        <f t="shared" si="227"/>
        <v>11.757002511904396</v>
      </c>
      <c r="CM573" s="40">
        <f t="shared" si="228"/>
        <v>18.790090160334103</v>
      </c>
      <c r="CN573" s="40">
        <f t="shared" si="229"/>
        <v>102.96969407862952</v>
      </c>
      <c r="CO573" s="41">
        <f t="shared" si="230"/>
        <v>164.56659199999348</v>
      </c>
      <c r="CQ573" s="96">
        <f t="shared" si="233"/>
        <v>5.4799999999999276</v>
      </c>
      <c r="CR573" s="72">
        <f t="shared" si="234"/>
        <v>3.4288485694040065</v>
      </c>
      <c r="CS573" s="8"/>
      <c r="CT573" s="72">
        <f t="shared" si="235"/>
        <v>3.3289547925334504</v>
      </c>
    </row>
    <row r="574" spans="57:98" ht="14.25" customHeight="1">
      <c r="BE574" s="23">
        <f t="shared" si="237"/>
        <v>5.4899999999999274</v>
      </c>
      <c r="BF574" s="37">
        <f t="shared" si="215"/>
        <v>3.5020970003993508</v>
      </c>
      <c r="BG574" s="37"/>
      <c r="BH574" s="37">
        <f t="shared" si="231"/>
        <v>3.3341170988983038</v>
      </c>
      <c r="BI574" s="37">
        <f t="shared" si="216"/>
        <v>30.140099999999201</v>
      </c>
      <c r="BJ574" s="37">
        <f t="shared" si="217"/>
        <v>30.140099999999201</v>
      </c>
      <c r="BK574" s="56">
        <f t="shared" si="218"/>
        <v>908.42562800995188</v>
      </c>
      <c r="BL574" s="37">
        <f t="shared" si="219"/>
        <v>11.116336829166041</v>
      </c>
      <c r="BM574" s="37">
        <f t="shared" si="232"/>
        <v>18.304302872951446</v>
      </c>
      <c r="BN574" s="37">
        <f t="shared" si="220"/>
        <v>100.49062277250211</v>
      </c>
      <c r="BO574" s="38">
        <f t="shared" si="221"/>
        <v>165.46914899999342</v>
      </c>
      <c r="CF574" s="39">
        <f t="shared" si="236"/>
        <v>5.4899999999999274</v>
      </c>
      <c r="CG574" s="40">
        <f t="shared" si="222"/>
        <v>3.3341170988982718</v>
      </c>
      <c r="CH574" s="40">
        <f t="shared" si="223"/>
        <v>3.4341657839344606</v>
      </c>
      <c r="CI574" s="40">
        <f t="shared" si="224"/>
        <v>30.140099999999201</v>
      </c>
      <c r="CJ574" s="40">
        <f t="shared" si="225"/>
        <v>30.140099999999201</v>
      </c>
      <c r="CK574" s="40">
        <f t="shared" si="226"/>
        <v>908.42562800995188</v>
      </c>
      <c r="CL574" s="40">
        <f t="shared" si="227"/>
        <v>11.793494631546189</v>
      </c>
      <c r="CM574" s="40">
        <f t="shared" si="228"/>
        <v>18.853570153799939</v>
      </c>
      <c r="CN574" s="40">
        <f t="shared" si="229"/>
        <v>103.50610014436029</v>
      </c>
      <c r="CO574" s="41">
        <f t="shared" si="230"/>
        <v>165.46914899999342</v>
      </c>
      <c r="CQ574" s="96">
        <f t="shared" si="233"/>
        <v>5.4899999999999274</v>
      </c>
      <c r="CR574" s="72">
        <f t="shared" si="234"/>
        <v>3.4341657839343886</v>
      </c>
      <c r="CS574" s="8"/>
      <c r="CT574" s="72">
        <f t="shared" si="235"/>
        <v>3.3341170988982718</v>
      </c>
    </row>
    <row r="575" spans="57:98" ht="14.25" customHeight="1">
      <c r="BE575" s="23">
        <f t="shared" si="237"/>
        <v>5.4999999999999272</v>
      </c>
      <c r="BF575" s="37">
        <f t="shared" si="215"/>
        <v>3.5075174804749607</v>
      </c>
      <c r="BG575" s="37"/>
      <c r="BH575" s="37">
        <f t="shared" si="231"/>
        <v>3.3392775828318633</v>
      </c>
      <c r="BI575" s="37">
        <f t="shared" si="216"/>
        <v>30.249999999999197</v>
      </c>
      <c r="BJ575" s="37">
        <f t="shared" si="217"/>
        <v>30.249999999999197</v>
      </c>
      <c r="BK575" s="56">
        <f t="shared" si="218"/>
        <v>915.06249999995146</v>
      </c>
      <c r="BL575" s="37">
        <f t="shared" si="219"/>
        <v>11.150774775203411</v>
      </c>
      <c r="BM575" s="37">
        <f t="shared" si="232"/>
        <v>18.366026705575006</v>
      </c>
      <c r="BN575" s="37">
        <f t="shared" si="220"/>
        <v>101.01314688066118</v>
      </c>
      <c r="BO575" s="38">
        <f t="shared" si="221"/>
        <v>166.37499999999338</v>
      </c>
      <c r="CF575" s="39">
        <f t="shared" si="236"/>
        <v>5.4999999999999272</v>
      </c>
      <c r="CG575" s="40">
        <f t="shared" si="222"/>
        <v>3.3392775828318317</v>
      </c>
      <c r="CH575" s="40">
        <f t="shared" si="223"/>
        <v>3.4394811213468839</v>
      </c>
      <c r="CI575" s="40">
        <f t="shared" si="224"/>
        <v>30.249999999999197</v>
      </c>
      <c r="CJ575" s="40">
        <f t="shared" si="225"/>
        <v>30.249999999999197</v>
      </c>
      <c r="CK575" s="40">
        <f t="shared" si="226"/>
        <v>915.06249999995146</v>
      </c>
      <c r="CL575" s="40">
        <f t="shared" si="227"/>
        <v>11.830030384101617</v>
      </c>
      <c r="CM575" s="40">
        <f t="shared" si="228"/>
        <v>18.917146167407612</v>
      </c>
      <c r="CN575" s="40">
        <f t="shared" si="229"/>
        <v>104.04430392074048</v>
      </c>
      <c r="CO575" s="41">
        <f t="shared" si="230"/>
        <v>166.37499999999338</v>
      </c>
      <c r="CQ575" s="96">
        <f t="shared" si="233"/>
        <v>5.4999999999999272</v>
      </c>
      <c r="CR575" s="72">
        <f t="shared" si="234"/>
        <v>3.4394811213468119</v>
      </c>
      <c r="CS575" s="8"/>
      <c r="CT575" s="72">
        <f t="shared" si="235"/>
        <v>3.3392775828318317</v>
      </c>
    </row>
    <row r="576" spans="57:98" ht="14.25" customHeight="1">
      <c r="BE576" s="23">
        <f t="shared" si="237"/>
        <v>5.509999999999927</v>
      </c>
      <c r="BF576" s="37">
        <f t="shared" si="215"/>
        <v>3.5129360463013506</v>
      </c>
      <c r="BG576" s="37"/>
      <c r="BH576" s="37">
        <f t="shared" si="231"/>
        <v>3.3444362443341613</v>
      </c>
      <c r="BI576" s="37">
        <f t="shared" si="216"/>
        <v>30.360099999999196</v>
      </c>
      <c r="BJ576" s="37">
        <f t="shared" si="217"/>
        <v>30.360099999999196</v>
      </c>
      <c r="BK576" s="56">
        <f t="shared" si="218"/>
        <v>921.73567200995114</v>
      </c>
      <c r="BL576" s="37">
        <f t="shared" si="219"/>
        <v>11.18525379241599</v>
      </c>
      <c r="BM576" s="37">
        <f t="shared" si="232"/>
        <v>18.427843706280985</v>
      </c>
      <c r="BN576" s="37">
        <f t="shared" si="220"/>
        <v>101.53741882160688</v>
      </c>
      <c r="BO576" s="38">
        <f t="shared" si="221"/>
        <v>167.28415099999336</v>
      </c>
      <c r="CF576" s="39">
        <f t="shared" si="236"/>
        <v>5.509999999999927</v>
      </c>
      <c r="CG576" s="40">
        <f t="shared" si="222"/>
        <v>3.3444362443341298</v>
      </c>
      <c r="CH576" s="40">
        <f t="shared" si="223"/>
        <v>3.4447945816413488</v>
      </c>
      <c r="CI576" s="40">
        <f t="shared" si="224"/>
        <v>30.360099999999196</v>
      </c>
      <c r="CJ576" s="40">
        <f t="shared" si="225"/>
        <v>30.360099999999196</v>
      </c>
      <c r="CK576" s="40">
        <f t="shared" si="226"/>
        <v>921.73567200995114</v>
      </c>
      <c r="CL576" s="40">
        <f t="shared" si="227"/>
        <v>11.866609709705594</v>
      </c>
      <c r="CM576" s="40">
        <f t="shared" si="228"/>
        <v>18.980818144843582</v>
      </c>
      <c r="CN576" s="40">
        <f t="shared" si="229"/>
        <v>104.58430797808674</v>
      </c>
      <c r="CO576" s="41">
        <f t="shared" si="230"/>
        <v>167.28415099999336</v>
      </c>
      <c r="CQ576" s="96">
        <f t="shared" si="233"/>
        <v>5.509999999999927</v>
      </c>
      <c r="CR576" s="72">
        <f t="shared" si="234"/>
        <v>3.4447945816412764</v>
      </c>
      <c r="CS576" s="8"/>
      <c r="CT576" s="72">
        <f t="shared" si="235"/>
        <v>3.3444362443341298</v>
      </c>
    </row>
    <row r="577" spans="57:98" ht="14.25" customHeight="1">
      <c r="BE577" s="23">
        <f t="shared" si="237"/>
        <v>5.5199999999999267</v>
      </c>
      <c r="BF577" s="37">
        <f t="shared" si="215"/>
        <v>3.5183526978785205</v>
      </c>
      <c r="BG577" s="37"/>
      <c r="BH577" s="37">
        <f t="shared" si="231"/>
        <v>3.349593083405197</v>
      </c>
      <c r="BI577" s="37">
        <f t="shared" si="216"/>
        <v>30.470399999999191</v>
      </c>
      <c r="BJ577" s="37">
        <f t="shared" si="217"/>
        <v>30.470399999999191</v>
      </c>
      <c r="BK577" s="56">
        <f t="shared" si="218"/>
        <v>928.44527615995071</v>
      </c>
      <c r="BL577" s="37">
        <f t="shared" si="219"/>
        <v>11.219773824395935</v>
      </c>
      <c r="BM577" s="37">
        <f t="shared" si="232"/>
        <v>18.489753820396441</v>
      </c>
      <c r="BN577" s="37">
        <f t="shared" si="220"/>
        <v>102.06344108858701</v>
      </c>
      <c r="BO577" s="38">
        <f t="shared" si="221"/>
        <v>168.19660799999332</v>
      </c>
      <c r="CF577" s="39">
        <f t="shared" si="236"/>
        <v>5.5199999999999267</v>
      </c>
      <c r="CG577" s="40">
        <f t="shared" si="222"/>
        <v>3.349593083405165</v>
      </c>
      <c r="CH577" s="40">
        <f t="shared" si="223"/>
        <v>3.4501061648178535</v>
      </c>
      <c r="CI577" s="40">
        <f t="shared" si="224"/>
        <v>30.470399999999191</v>
      </c>
      <c r="CJ577" s="40">
        <f t="shared" si="225"/>
        <v>30.470399999999191</v>
      </c>
      <c r="CK577" s="40">
        <f t="shared" si="226"/>
        <v>928.44527615995071</v>
      </c>
      <c r="CL577" s="40">
        <f t="shared" si="227"/>
        <v>11.903232548514158</v>
      </c>
      <c r="CM577" s="40">
        <f t="shared" si="228"/>
        <v>19.044586029794299</v>
      </c>
      <c r="CN577" s="40">
        <f t="shared" si="229"/>
        <v>105.12611488446314</v>
      </c>
      <c r="CO577" s="41">
        <f t="shared" si="230"/>
        <v>168.19660799999332</v>
      </c>
      <c r="CQ577" s="96">
        <f t="shared" si="233"/>
        <v>5.5199999999999267</v>
      </c>
      <c r="CR577" s="72">
        <f t="shared" si="234"/>
        <v>3.4501061648177815</v>
      </c>
      <c r="CS577" s="8"/>
      <c r="CT577" s="72">
        <f t="shared" si="235"/>
        <v>3.349593083405165</v>
      </c>
    </row>
    <row r="578" spans="57:98" ht="14.25" customHeight="1">
      <c r="BE578" s="23">
        <f t="shared" si="237"/>
        <v>5.5299999999999265</v>
      </c>
      <c r="BF578" s="37">
        <f t="shared" si="215"/>
        <v>3.5237674352064703</v>
      </c>
      <c r="BG578" s="37"/>
      <c r="BH578" s="37">
        <f t="shared" si="231"/>
        <v>3.3547481000449708</v>
      </c>
      <c r="BI578" s="37">
        <f t="shared" si="216"/>
        <v>30.580899999999186</v>
      </c>
      <c r="BJ578" s="37">
        <f t="shared" si="217"/>
        <v>30.580899999999186</v>
      </c>
      <c r="BK578" s="56">
        <f t="shared" si="218"/>
        <v>935.19144480995021</v>
      </c>
      <c r="BL578" s="37">
        <f t="shared" si="219"/>
        <v>11.254334814755342</v>
      </c>
      <c r="BM578" s="37">
        <f t="shared" si="232"/>
        <v>18.551756993248443</v>
      </c>
      <c r="BN578" s="37">
        <f t="shared" si="220"/>
        <v>102.59121617266251</v>
      </c>
      <c r="BO578" s="38">
        <f t="shared" si="221"/>
        <v>169.11237699999324</v>
      </c>
      <c r="CF578" s="39">
        <f t="shared" si="236"/>
        <v>5.5299999999999265</v>
      </c>
      <c r="CG578" s="40">
        <f t="shared" si="222"/>
        <v>3.3547481000449393</v>
      </c>
      <c r="CH578" s="40">
        <f t="shared" si="223"/>
        <v>3.4554158708764007</v>
      </c>
      <c r="CI578" s="40">
        <f t="shared" si="224"/>
        <v>30.580899999999186</v>
      </c>
      <c r="CJ578" s="40">
        <f t="shared" si="225"/>
        <v>30.580899999999186</v>
      </c>
      <c r="CK578" s="40">
        <f t="shared" si="226"/>
        <v>935.19144480995021</v>
      </c>
      <c r="CL578" s="40">
        <f t="shared" si="227"/>
        <v>11.939898840704515</v>
      </c>
      <c r="CM578" s="40">
        <f t="shared" si="228"/>
        <v>19.108449765946244</v>
      </c>
      <c r="CN578" s="40">
        <f t="shared" si="229"/>
        <v>105.66972720568131</v>
      </c>
      <c r="CO578" s="41">
        <f t="shared" si="230"/>
        <v>169.11237699999324</v>
      </c>
      <c r="CQ578" s="96">
        <f t="shared" si="233"/>
        <v>5.5299999999999265</v>
      </c>
      <c r="CR578" s="72">
        <f t="shared" si="234"/>
        <v>3.4554158708763283</v>
      </c>
      <c r="CS578" s="8"/>
      <c r="CT578" s="72">
        <f t="shared" si="235"/>
        <v>3.3547481000449393</v>
      </c>
    </row>
    <row r="579" spans="57:98" ht="14.25" customHeight="1">
      <c r="BE579" s="23">
        <f t="shared" si="237"/>
        <v>5.5399999999999263</v>
      </c>
      <c r="BF579" s="37">
        <f t="shared" si="215"/>
        <v>3.5291802582852005</v>
      </c>
      <c r="BG579" s="37"/>
      <c r="BH579" s="37">
        <f t="shared" si="231"/>
        <v>3.3599012942534827</v>
      </c>
      <c r="BI579" s="37">
        <f t="shared" si="216"/>
        <v>30.691599999999184</v>
      </c>
      <c r="BJ579" s="37">
        <f t="shared" si="217"/>
        <v>30.691599999999184</v>
      </c>
      <c r="BK579" s="56">
        <f t="shared" si="218"/>
        <v>941.97431055994991</v>
      </c>
      <c r="BL579" s="37">
        <f t="shared" si="219"/>
        <v>11.288936707126227</v>
      </c>
      <c r="BM579" s="37">
        <f t="shared" si="232"/>
        <v>18.613853170164045</v>
      </c>
      <c r="BN579" s="37">
        <f t="shared" si="220"/>
        <v>103.12074656270745</v>
      </c>
      <c r="BO579" s="38">
        <f t="shared" si="221"/>
        <v>170.03146399999321</v>
      </c>
      <c r="CF579" s="39">
        <f t="shared" si="236"/>
        <v>5.5399999999999263</v>
      </c>
      <c r="CG579" s="40">
        <f t="shared" si="222"/>
        <v>3.3599012942534512</v>
      </c>
      <c r="CH579" s="40">
        <f t="shared" si="223"/>
        <v>3.4607236998169886</v>
      </c>
      <c r="CI579" s="40">
        <f t="shared" si="224"/>
        <v>30.691599999999184</v>
      </c>
      <c r="CJ579" s="40">
        <f t="shared" si="225"/>
        <v>30.691599999999184</v>
      </c>
      <c r="CK579" s="40">
        <f t="shared" si="226"/>
        <v>941.97431055994991</v>
      </c>
      <c r="CL579" s="40">
        <f t="shared" si="227"/>
        <v>11.976608526474987</v>
      </c>
      <c r="CM579" s="40">
        <f t="shared" si="228"/>
        <v>19.172409296985862</v>
      </c>
      <c r="CN579" s="40">
        <f t="shared" si="229"/>
        <v>106.21514750530027</v>
      </c>
      <c r="CO579" s="41">
        <f t="shared" si="230"/>
        <v>170.03146399999321</v>
      </c>
      <c r="CQ579" s="96">
        <f t="shared" si="233"/>
        <v>5.5399999999999263</v>
      </c>
      <c r="CR579" s="72">
        <f t="shared" si="234"/>
        <v>3.4607236998169157</v>
      </c>
      <c r="CS579" s="8"/>
      <c r="CT579" s="72">
        <f t="shared" si="235"/>
        <v>3.3599012942534512</v>
      </c>
    </row>
    <row r="580" spans="57:98" ht="14.25" customHeight="1">
      <c r="BE580" s="23">
        <f t="shared" si="237"/>
        <v>5.5499999999999261</v>
      </c>
      <c r="BF580" s="37">
        <f t="shared" si="215"/>
        <v>3.5345911671147103</v>
      </c>
      <c r="BG580" s="37"/>
      <c r="BH580" s="37">
        <f t="shared" si="231"/>
        <v>3.3650526660307327</v>
      </c>
      <c r="BI580" s="37">
        <f t="shared" si="216"/>
        <v>30.802499999999181</v>
      </c>
      <c r="BJ580" s="37">
        <f t="shared" si="217"/>
        <v>30.802499999999181</v>
      </c>
      <c r="BK580" s="56">
        <f t="shared" si="218"/>
        <v>948.79400624994958</v>
      </c>
      <c r="BL580" s="37">
        <f t="shared" si="219"/>
        <v>11.323579445160542</v>
      </c>
      <c r="BM580" s="37">
        <f t="shared" si="232"/>
        <v>18.676042296470317</v>
      </c>
      <c r="BN580" s="37">
        <f t="shared" si="220"/>
        <v>103.65203474540888</v>
      </c>
      <c r="BO580" s="38">
        <f t="shared" si="221"/>
        <v>170.95387499999319</v>
      </c>
      <c r="CF580" s="39">
        <f t="shared" si="236"/>
        <v>5.5499999999999261</v>
      </c>
      <c r="CG580" s="40">
        <f t="shared" si="222"/>
        <v>3.3650526660307007</v>
      </c>
      <c r="CH580" s="40">
        <f t="shared" si="223"/>
        <v>3.4660296516396172</v>
      </c>
      <c r="CI580" s="40">
        <f t="shared" si="224"/>
        <v>30.802499999999181</v>
      </c>
      <c r="CJ580" s="40">
        <f t="shared" si="225"/>
        <v>30.802499999999181</v>
      </c>
      <c r="CK580" s="40">
        <f t="shared" si="226"/>
        <v>948.79400624994958</v>
      </c>
      <c r="CL580" s="40">
        <f t="shared" si="227"/>
        <v>12.013361546045045</v>
      </c>
      <c r="CM580" s="40">
        <f t="shared" si="228"/>
        <v>19.236464566599619</v>
      </c>
      <c r="CN580" s="40">
        <f t="shared" si="229"/>
        <v>106.76237834462647</v>
      </c>
      <c r="CO580" s="41">
        <f t="shared" si="230"/>
        <v>170.95387499999319</v>
      </c>
      <c r="CQ580" s="96">
        <f t="shared" si="233"/>
        <v>5.5499999999999261</v>
      </c>
      <c r="CR580" s="72">
        <f t="shared" si="234"/>
        <v>3.4660296516395448</v>
      </c>
      <c r="CS580" s="8"/>
      <c r="CT580" s="72">
        <f t="shared" si="235"/>
        <v>3.3650526660307007</v>
      </c>
    </row>
    <row r="581" spans="57:98" ht="14.25" customHeight="1">
      <c r="BE581" s="23">
        <f t="shared" si="237"/>
        <v>5.5599999999999259</v>
      </c>
      <c r="BF581" s="37">
        <f t="shared" si="215"/>
        <v>3.5400001616950001</v>
      </c>
      <c r="BG581" s="37"/>
      <c r="BH581" s="37">
        <f t="shared" si="231"/>
        <v>3.3702022153767204</v>
      </c>
      <c r="BI581" s="37">
        <f t="shared" si="216"/>
        <v>30.913599999999175</v>
      </c>
      <c r="BJ581" s="37">
        <f t="shared" si="217"/>
        <v>30.913599999999175</v>
      </c>
      <c r="BK581" s="56">
        <f t="shared" si="218"/>
        <v>955.65066495994893</v>
      </c>
      <c r="BL581" s="37">
        <f t="shared" si="219"/>
        <v>11.358262972530154</v>
      </c>
      <c r="BM581" s="37">
        <f t="shared" si="232"/>
        <v>18.738324317494314</v>
      </c>
      <c r="BN581" s="37">
        <f t="shared" si="220"/>
        <v>104.18508320526701</v>
      </c>
      <c r="BO581" s="38">
        <f t="shared" si="221"/>
        <v>171.87961599999312</v>
      </c>
      <c r="CF581" s="39">
        <f t="shared" si="236"/>
        <v>5.5599999999999259</v>
      </c>
      <c r="CG581" s="40">
        <f t="shared" si="222"/>
        <v>3.3702022153766888</v>
      </c>
      <c r="CH581" s="40">
        <f t="shared" si="223"/>
        <v>3.4713337263442869</v>
      </c>
      <c r="CI581" s="40">
        <f t="shared" si="224"/>
        <v>30.913599999999175</v>
      </c>
      <c r="CJ581" s="40">
        <f t="shared" si="225"/>
        <v>30.913599999999175</v>
      </c>
      <c r="CK581" s="40">
        <f t="shared" si="226"/>
        <v>955.65066495994893</v>
      </c>
      <c r="CL581" s="40">
        <f t="shared" si="227"/>
        <v>12.050157839655313</v>
      </c>
      <c r="CM581" s="40">
        <f t="shared" si="228"/>
        <v>19.300615518473979</v>
      </c>
      <c r="CN581" s="40">
        <f t="shared" si="229"/>
        <v>107.31142228271388</v>
      </c>
      <c r="CO581" s="41">
        <f t="shared" si="230"/>
        <v>171.87961599999312</v>
      </c>
      <c r="CQ581" s="96">
        <f t="shared" si="233"/>
        <v>5.5599999999999259</v>
      </c>
      <c r="CR581" s="72">
        <f t="shared" si="234"/>
        <v>3.4713337263442146</v>
      </c>
      <c r="CS581" s="8"/>
      <c r="CT581" s="72">
        <f t="shared" si="235"/>
        <v>3.3702022153766888</v>
      </c>
    </row>
    <row r="582" spans="57:98" ht="14.25" customHeight="1">
      <c r="BE582" s="23">
        <f t="shared" si="237"/>
        <v>5.5699999999999257</v>
      </c>
      <c r="BF582" s="37">
        <f t="shared" si="215"/>
        <v>3.5454072420260698</v>
      </c>
      <c r="BG582" s="37"/>
      <c r="BH582" s="37">
        <f t="shared" si="231"/>
        <v>3.3753499422914466</v>
      </c>
      <c r="BI582" s="37">
        <f t="shared" si="216"/>
        <v>31.024899999999171</v>
      </c>
      <c r="BJ582" s="37">
        <f t="shared" si="217"/>
        <v>31.024899999999171</v>
      </c>
      <c r="BK582" s="56">
        <f t="shared" si="218"/>
        <v>962.54442000994857</v>
      </c>
      <c r="BL582" s="37">
        <f t="shared" si="219"/>
        <v>11.392987232926872</v>
      </c>
      <c r="BM582" s="37">
        <f t="shared" si="232"/>
        <v>18.800699178563107</v>
      </c>
      <c r="BN582" s="37">
        <f t="shared" si="220"/>
        <v>104.7198944245951</v>
      </c>
      <c r="BO582" s="38">
        <f t="shared" si="221"/>
        <v>172.80869299999307</v>
      </c>
      <c r="CF582" s="39">
        <f t="shared" si="236"/>
        <v>5.5699999999999257</v>
      </c>
      <c r="CG582" s="40">
        <f t="shared" si="222"/>
        <v>3.3753499422914151</v>
      </c>
      <c r="CH582" s="40">
        <f t="shared" si="223"/>
        <v>3.4766359239309983</v>
      </c>
      <c r="CI582" s="40">
        <f t="shared" si="224"/>
        <v>31.024899999999171</v>
      </c>
      <c r="CJ582" s="40">
        <f t="shared" si="225"/>
        <v>31.024899999999171</v>
      </c>
      <c r="CK582" s="40">
        <f t="shared" si="226"/>
        <v>962.54442000994857</v>
      </c>
      <c r="CL582" s="40">
        <f t="shared" si="227"/>
        <v>12.086997347567547</v>
      </c>
      <c r="CM582" s="40">
        <f t="shared" si="228"/>
        <v>19.364862096295401</v>
      </c>
      <c r="CN582" s="40">
        <f t="shared" si="229"/>
        <v>107.86228187636395</v>
      </c>
      <c r="CO582" s="41">
        <f t="shared" si="230"/>
        <v>172.80869299999307</v>
      </c>
      <c r="CQ582" s="96">
        <f t="shared" si="233"/>
        <v>5.5699999999999257</v>
      </c>
      <c r="CR582" s="72">
        <f t="shared" si="234"/>
        <v>3.4766359239309259</v>
      </c>
      <c r="CS582" s="8"/>
      <c r="CT582" s="72">
        <f t="shared" si="235"/>
        <v>3.3753499422914151</v>
      </c>
    </row>
    <row r="583" spans="57:98" ht="14.25" customHeight="1">
      <c r="BE583" s="23">
        <f t="shared" si="237"/>
        <v>5.5799999999999255</v>
      </c>
      <c r="BF583" s="37">
        <f t="shared" si="215"/>
        <v>3.5508124081079195</v>
      </c>
      <c r="BG583" s="37"/>
      <c r="BH583" s="37">
        <f t="shared" si="231"/>
        <v>3.3804958467749104</v>
      </c>
      <c r="BI583" s="37">
        <f t="shared" si="216"/>
        <v>31.136399999999167</v>
      </c>
      <c r="BJ583" s="37">
        <f t="shared" si="217"/>
        <v>31.136399999999167</v>
      </c>
      <c r="BK583" s="56">
        <f t="shared" si="218"/>
        <v>969.47540495994815</v>
      </c>
      <c r="BL583" s="37">
        <f t="shared" si="219"/>
        <v>11.427752170062419</v>
      </c>
      <c r="BM583" s="37">
        <f t="shared" si="232"/>
        <v>18.863166825003749</v>
      </c>
      <c r="BN583" s="37">
        <f t="shared" si="220"/>
        <v>105.25647088351951</v>
      </c>
      <c r="BO583" s="38">
        <f t="shared" si="221"/>
        <v>173.74111199999302</v>
      </c>
      <c r="CF583" s="39">
        <f t="shared" si="236"/>
        <v>5.5799999999999255</v>
      </c>
      <c r="CG583" s="40">
        <f t="shared" si="222"/>
        <v>3.3804958467748794</v>
      </c>
      <c r="CH583" s="40">
        <f t="shared" si="223"/>
        <v>3.4819362443997508</v>
      </c>
      <c r="CI583" s="40">
        <f t="shared" si="224"/>
        <v>31.136399999999167</v>
      </c>
      <c r="CJ583" s="40">
        <f t="shared" si="225"/>
        <v>31.136399999999167</v>
      </c>
      <c r="CK583" s="40">
        <f t="shared" si="226"/>
        <v>969.47540495994815</v>
      </c>
      <c r="CL583" s="40">
        <f t="shared" si="227"/>
        <v>12.12388001006464</v>
      </c>
      <c r="CM583" s="40">
        <f t="shared" si="228"/>
        <v>19.429204243750348</v>
      </c>
      <c r="CN583" s="40">
        <f t="shared" si="229"/>
        <v>108.41495968012551</v>
      </c>
      <c r="CO583" s="41">
        <f t="shared" si="230"/>
        <v>173.74111199999302</v>
      </c>
      <c r="CQ583" s="96">
        <f t="shared" si="233"/>
        <v>5.5799999999999255</v>
      </c>
      <c r="CR583" s="72">
        <f t="shared" si="234"/>
        <v>3.4819362443996784</v>
      </c>
      <c r="CS583" s="8"/>
      <c r="CT583" s="72">
        <f t="shared" si="235"/>
        <v>3.3804958467748794</v>
      </c>
    </row>
    <row r="584" spans="57:98" ht="14.25" customHeight="1">
      <c r="BE584" s="23">
        <f t="shared" si="237"/>
        <v>5.5899999999999253</v>
      </c>
      <c r="BF584" s="37">
        <f t="shared" si="215"/>
        <v>3.5562156599405497</v>
      </c>
      <c r="BG584" s="37"/>
      <c r="BH584" s="37">
        <f t="shared" si="231"/>
        <v>3.3856399288271124</v>
      </c>
      <c r="BI584" s="37">
        <f t="shared" si="216"/>
        <v>31.248099999999166</v>
      </c>
      <c r="BJ584" s="37">
        <f t="shared" si="217"/>
        <v>31.248099999999166</v>
      </c>
      <c r="BK584" s="56">
        <f t="shared" si="218"/>
        <v>976.44375360994786</v>
      </c>
      <c r="BL584" s="37">
        <f t="shared" si="219"/>
        <v>11.462557727668456</v>
      </c>
      <c r="BM584" s="37">
        <f t="shared" si="232"/>
        <v>18.925727202143307</v>
      </c>
      <c r="BN584" s="37">
        <f t="shared" si="220"/>
        <v>105.79481505997967</v>
      </c>
      <c r="BO584" s="38">
        <f t="shared" si="221"/>
        <v>174.67687899999299</v>
      </c>
      <c r="CF584" s="39">
        <f t="shared" si="236"/>
        <v>5.5899999999999253</v>
      </c>
      <c r="CG584" s="40">
        <f t="shared" si="222"/>
        <v>3.3856399288270813</v>
      </c>
      <c r="CH584" s="40">
        <f t="shared" si="223"/>
        <v>3.487234687750544</v>
      </c>
      <c r="CI584" s="40">
        <f t="shared" si="224"/>
        <v>31.248099999999166</v>
      </c>
      <c r="CJ584" s="40">
        <f t="shared" si="225"/>
        <v>31.248099999999166</v>
      </c>
      <c r="CK584" s="40">
        <f t="shared" si="226"/>
        <v>976.44375360994786</v>
      </c>
      <c r="CL584" s="40">
        <f t="shared" si="227"/>
        <v>12.160805767450634</v>
      </c>
      <c r="CM584" s="40">
        <f t="shared" si="228"/>
        <v>19.49364190452528</v>
      </c>
      <c r="CN584" s="40">
        <f t="shared" si="229"/>
        <v>108.96945824629486</v>
      </c>
      <c r="CO584" s="41">
        <f t="shared" si="230"/>
        <v>174.67687899999299</v>
      </c>
      <c r="CQ584" s="96">
        <f t="shared" si="233"/>
        <v>5.5899999999999253</v>
      </c>
      <c r="CR584" s="72">
        <f t="shared" si="234"/>
        <v>3.4872346877504712</v>
      </c>
      <c r="CS584" s="8"/>
      <c r="CT584" s="72">
        <f t="shared" si="235"/>
        <v>3.3856399288270813</v>
      </c>
    </row>
    <row r="585" spans="57:98" ht="14.25" customHeight="1">
      <c r="BE585" s="23">
        <f t="shared" si="237"/>
        <v>5.599999999999925</v>
      </c>
      <c r="BF585" s="37">
        <f t="shared" si="215"/>
        <v>3.5616169975239593</v>
      </c>
      <c r="BG585" s="37"/>
      <c r="BH585" s="37">
        <f t="shared" si="231"/>
        <v>3.3907821884480525</v>
      </c>
      <c r="BI585" s="37">
        <f t="shared" si="216"/>
        <v>31.359999999999161</v>
      </c>
      <c r="BJ585" s="37">
        <f t="shared" si="217"/>
        <v>31.359999999999161</v>
      </c>
      <c r="BK585" s="56">
        <f t="shared" si="218"/>
        <v>983.4495999999474</v>
      </c>
      <c r="BL585" s="37">
        <f t="shared" si="219"/>
        <v>11.497403849496564</v>
      </c>
      <c r="BM585" s="37">
        <f t="shared" si="232"/>
        <v>18.98838025530884</v>
      </c>
      <c r="BN585" s="37">
        <f t="shared" si="220"/>
        <v>106.33492942972808</v>
      </c>
      <c r="BO585" s="38">
        <f t="shared" si="221"/>
        <v>175.61599999999294</v>
      </c>
      <c r="CF585" s="39">
        <f t="shared" si="236"/>
        <v>5.599999999999925</v>
      </c>
      <c r="CG585" s="40">
        <f t="shared" si="222"/>
        <v>3.3907821884480214</v>
      </c>
      <c r="CH585" s="40">
        <f t="shared" si="223"/>
        <v>3.4925312539833784</v>
      </c>
      <c r="CI585" s="40">
        <f t="shared" si="224"/>
        <v>31.359999999999161</v>
      </c>
      <c r="CJ585" s="40">
        <f t="shared" si="225"/>
        <v>31.359999999999161</v>
      </c>
      <c r="CK585" s="40">
        <f t="shared" si="226"/>
        <v>983.4495999999474</v>
      </c>
      <c r="CL585" s="40">
        <f t="shared" si="227"/>
        <v>12.197774560050709</v>
      </c>
      <c r="CM585" s="40">
        <f t="shared" si="228"/>
        <v>19.558175022306656</v>
      </c>
      <c r="CN585" s="40">
        <f t="shared" si="229"/>
        <v>109.52578012491581</v>
      </c>
      <c r="CO585" s="41">
        <f t="shared" si="230"/>
        <v>175.61599999999294</v>
      </c>
      <c r="CQ585" s="96">
        <f t="shared" si="233"/>
        <v>5.599999999999925</v>
      </c>
      <c r="CR585" s="72">
        <f t="shared" si="234"/>
        <v>3.4925312539833056</v>
      </c>
      <c r="CS585" s="8"/>
      <c r="CT585" s="72">
        <f t="shared" si="235"/>
        <v>3.3907821884480214</v>
      </c>
    </row>
    <row r="586" spans="57:98" ht="14.25" customHeight="1">
      <c r="BE586" s="23">
        <f t="shared" si="237"/>
        <v>5.6099999999999248</v>
      </c>
      <c r="BF586" s="37">
        <f t="shared" ref="BF586:BF649" si="238">$I$7+$I$8*BE586-$I$9*BE586*BE586</f>
        <v>3.567016420858149</v>
      </c>
      <c r="BG586" s="37"/>
      <c r="BH586" s="37">
        <f t="shared" si="231"/>
        <v>3.3959226256377302</v>
      </c>
      <c r="BI586" s="37">
        <f t="shared" ref="BI586:BI649" si="239">BE586^2</f>
        <v>31.472099999999156</v>
      </c>
      <c r="BJ586" s="37">
        <f t="shared" ref="BJ586:BJ649" si="240">BE586^2</f>
        <v>31.472099999999156</v>
      </c>
      <c r="BK586" s="56">
        <f t="shared" ref="BK586:BK649" si="241">BI586^2</f>
        <v>990.49307840994686</v>
      </c>
      <c r="BL586" s="37">
        <f t="shared" ref="BL586:BL649" si="242">BH586^2</f>
        <v>11.532290479318256</v>
      </c>
      <c r="BM586" s="37">
        <f t="shared" si="232"/>
        <v>19.05112592982741</v>
      </c>
      <c r="BN586" s="37">
        <f t="shared" ref="BN586:BN649" si="243">BI586*BH586</f>
        <v>106.87681646633034</v>
      </c>
      <c r="BO586" s="38">
        <f t="shared" ref="BO586:BO649" si="244">BE586^3</f>
        <v>176.5584809999929</v>
      </c>
      <c r="CF586" s="39">
        <f t="shared" si="236"/>
        <v>5.6099999999999248</v>
      </c>
      <c r="CG586" s="40">
        <f t="shared" ref="CG586:CG649" si="245">$BW$12+$BW$13*CF586-$BW$14*CF586*CF586</f>
        <v>3.3959226256377</v>
      </c>
      <c r="CH586" s="40">
        <f t="shared" ref="CH586:CH649" si="246">$BW$12+$BW$13*CF586-$BW$14*CF586*CF586+(CG586/$CD$8)*$CD$9</f>
        <v>3.4978259430982543</v>
      </c>
      <c r="CI586" s="40">
        <f t="shared" ref="CI586:CI649" si="247">CF586^2</f>
        <v>31.472099999999156</v>
      </c>
      <c r="CJ586" s="40">
        <f t="shared" ref="CJ586:CJ649" si="248">CF586^2</f>
        <v>31.472099999999156</v>
      </c>
      <c r="CK586" s="40">
        <f t="shared" ref="CK586:CK649" si="249">CI586^2</f>
        <v>990.49307840994686</v>
      </c>
      <c r="CL586" s="40">
        <f t="shared" ref="CL586:CL649" si="250">CH586^2</f>
        <v>12.234786328211193</v>
      </c>
      <c r="CM586" s="40">
        <f t="shared" ref="CM586:CM649" si="251">CF586*CH586</f>
        <v>19.622803540780943</v>
      </c>
      <c r="CN586" s="40">
        <f t="shared" ref="CN586:CN649" si="252">CI586*CH586</f>
        <v>110.08392786377962</v>
      </c>
      <c r="CO586" s="41">
        <f t="shared" ref="CO586:CO649" si="253">CF586^3</f>
        <v>176.5584809999929</v>
      </c>
      <c r="CQ586" s="96">
        <f t="shared" si="233"/>
        <v>5.6099999999999248</v>
      </c>
      <c r="CR586" s="72">
        <f t="shared" si="234"/>
        <v>3.4978259430981811</v>
      </c>
      <c r="CS586" s="8"/>
      <c r="CT586" s="72">
        <f t="shared" si="235"/>
        <v>3.3959226256377</v>
      </c>
    </row>
    <row r="587" spans="57:98" ht="14.25" customHeight="1">
      <c r="BE587" s="23">
        <f t="shared" si="237"/>
        <v>5.6199999999999246</v>
      </c>
      <c r="BF587" s="37">
        <f t="shared" si="238"/>
        <v>3.5724139299431195</v>
      </c>
      <c r="BG587" s="37"/>
      <c r="BH587" s="37">
        <f t="shared" si="231"/>
        <v>3.4010612403961469</v>
      </c>
      <c r="BI587" s="37">
        <f t="shared" si="239"/>
        <v>31.584399999999153</v>
      </c>
      <c r="BJ587" s="37">
        <f t="shared" si="240"/>
        <v>31.584399999999153</v>
      </c>
      <c r="BK587" s="56">
        <f t="shared" si="241"/>
        <v>997.57432335994656</v>
      </c>
      <c r="BL587" s="37">
        <f t="shared" si="242"/>
        <v>11.567217560924977</v>
      </c>
      <c r="BM587" s="37">
        <f t="shared" si="232"/>
        <v>19.11396417102609</v>
      </c>
      <c r="BN587" s="37">
        <f t="shared" si="243"/>
        <v>107.42047864116518</v>
      </c>
      <c r="BO587" s="38">
        <f t="shared" si="244"/>
        <v>177.50432799999285</v>
      </c>
      <c r="CF587" s="39">
        <f t="shared" si="236"/>
        <v>5.6199999999999246</v>
      </c>
      <c r="CG587" s="40">
        <f t="shared" si="245"/>
        <v>3.4010612403961158</v>
      </c>
      <c r="CH587" s="40">
        <f t="shared" si="246"/>
        <v>3.5031187550951706</v>
      </c>
      <c r="CI587" s="40">
        <f t="shared" si="247"/>
        <v>31.584399999999153</v>
      </c>
      <c r="CJ587" s="40">
        <f t="shared" si="248"/>
        <v>31.584399999999153</v>
      </c>
      <c r="CK587" s="40">
        <f t="shared" si="249"/>
        <v>997.57432335994656</v>
      </c>
      <c r="CL587" s="40">
        <f t="shared" si="250"/>
        <v>12.271841012299538</v>
      </c>
      <c r="CM587" s="40">
        <f t="shared" si="251"/>
        <v>19.687527403634594</v>
      </c>
      <c r="CN587" s="40">
        <f t="shared" si="252"/>
        <v>110.64390400842494</v>
      </c>
      <c r="CO587" s="41">
        <f t="shared" si="253"/>
        <v>177.50432799999285</v>
      </c>
      <c r="CQ587" s="96">
        <f t="shared" si="233"/>
        <v>5.6199999999999246</v>
      </c>
      <c r="CR587" s="72">
        <f t="shared" si="234"/>
        <v>3.5031187550950977</v>
      </c>
      <c r="CS587" s="8"/>
      <c r="CT587" s="72">
        <f t="shared" si="235"/>
        <v>3.4010612403961158</v>
      </c>
    </row>
    <row r="588" spans="57:98" ht="14.25" customHeight="1">
      <c r="BE588" s="23">
        <f t="shared" si="237"/>
        <v>5.6299999999999244</v>
      </c>
      <c r="BF588" s="37">
        <f t="shared" si="238"/>
        <v>3.5778095247788695</v>
      </c>
      <c r="BG588" s="37"/>
      <c r="BH588" s="37">
        <f t="shared" si="231"/>
        <v>3.4061980327233012</v>
      </c>
      <c r="BI588" s="37">
        <f t="shared" si="239"/>
        <v>31.69689999999915</v>
      </c>
      <c r="BJ588" s="37">
        <f t="shared" si="240"/>
        <v>31.69689999999915</v>
      </c>
      <c r="BK588" s="56">
        <f t="shared" si="241"/>
        <v>1004.6934696099462</v>
      </c>
      <c r="BL588" s="37">
        <f t="shared" si="242"/>
        <v>11.602185038128088</v>
      </c>
      <c r="BM588" s="37">
        <f t="shared" si="232"/>
        <v>19.176894924231927</v>
      </c>
      <c r="BN588" s="37">
        <f t="shared" si="243"/>
        <v>107.96591842342431</v>
      </c>
      <c r="BO588" s="38">
        <f t="shared" si="244"/>
        <v>178.45354699999282</v>
      </c>
      <c r="CF588" s="39">
        <f t="shared" si="236"/>
        <v>5.6299999999999244</v>
      </c>
      <c r="CG588" s="40">
        <f t="shared" si="245"/>
        <v>3.4061980327232702</v>
      </c>
      <c r="CH588" s="40">
        <f t="shared" si="246"/>
        <v>3.5084096899741284</v>
      </c>
      <c r="CI588" s="40">
        <f t="shared" si="247"/>
        <v>31.69689999999915</v>
      </c>
      <c r="CJ588" s="40">
        <f t="shared" si="248"/>
        <v>31.69689999999915</v>
      </c>
      <c r="CK588" s="40">
        <f t="shared" si="249"/>
        <v>1004.6934696099462</v>
      </c>
      <c r="CL588" s="40">
        <f t="shared" si="250"/>
        <v>12.30893855270436</v>
      </c>
      <c r="CM588" s="40">
        <f t="shared" si="251"/>
        <v>19.752346554554077</v>
      </c>
      <c r="CN588" s="40">
        <f t="shared" si="252"/>
        <v>111.20571110213797</v>
      </c>
      <c r="CO588" s="41">
        <f t="shared" si="253"/>
        <v>178.45354699999282</v>
      </c>
      <c r="CQ588" s="96">
        <f t="shared" si="233"/>
        <v>5.6299999999999244</v>
      </c>
      <c r="CR588" s="72">
        <f t="shared" si="234"/>
        <v>3.5084096899740551</v>
      </c>
      <c r="CS588" s="8"/>
      <c r="CT588" s="72">
        <f t="shared" si="235"/>
        <v>3.4061980327232702</v>
      </c>
    </row>
    <row r="589" spans="57:98" ht="14.25" customHeight="1">
      <c r="BE589" s="23">
        <f t="shared" si="237"/>
        <v>5.6399999999999242</v>
      </c>
      <c r="BF589" s="37">
        <f t="shared" si="238"/>
        <v>3.583203205365399</v>
      </c>
      <c r="BG589" s="37"/>
      <c r="BH589" s="37">
        <f t="shared" si="231"/>
        <v>3.4113330026191933</v>
      </c>
      <c r="BI589" s="37">
        <f t="shared" si="239"/>
        <v>31.809599999999143</v>
      </c>
      <c r="BJ589" s="37">
        <f t="shared" si="240"/>
        <v>31.809599999999143</v>
      </c>
      <c r="BK589" s="56">
        <f t="shared" si="241"/>
        <v>1011.8506521599455</v>
      </c>
      <c r="BL589" s="37">
        <f t="shared" si="242"/>
        <v>11.637192854758881</v>
      </c>
      <c r="BM589" s="37">
        <f t="shared" si="232"/>
        <v>19.23991813477199</v>
      </c>
      <c r="BN589" s="37">
        <f t="shared" si="243"/>
        <v>108.51313828011257</v>
      </c>
      <c r="BO589" s="38">
        <f t="shared" si="244"/>
        <v>179.40614399999276</v>
      </c>
      <c r="CF589" s="39">
        <f t="shared" si="236"/>
        <v>5.6399999999999242</v>
      </c>
      <c r="CG589" s="40">
        <f t="shared" si="245"/>
        <v>3.4113330026191626</v>
      </c>
      <c r="CH589" s="40">
        <f t="shared" si="246"/>
        <v>3.5136987477351274</v>
      </c>
      <c r="CI589" s="40">
        <f t="shared" si="247"/>
        <v>31.809599999999143</v>
      </c>
      <c r="CJ589" s="40">
        <f t="shared" si="248"/>
        <v>31.809599999999143</v>
      </c>
      <c r="CK589" s="40">
        <f t="shared" si="249"/>
        <v>1011.8506521599455</v>
      </c>
      <c r="CL589" s="40">
        <f t="shared" si="250"/>
        <v>12.346078889835402</v>
      </c>
      <c r="CM589" s="40">
        <f t="shared" si="251"/>
        <v>19.817260937225853</v>
      </c>
      <c r="CN589" s="40">
        <f t="shared" si="252"/>
        <v>111.7693516859523</v>
      </c>
      <c r="CO589" s="41">
        <f t="shared" si="253"/>
        <v>179.40614399999276</v>
      </c>
      <c r="CQ589" s="96">
        <f t="shared" si="233"/>
        <v>5.6399999999999242</v>
      </c>
      <c r="CR589" s="72">
        <f t="shared" si="234"/>
        <v>3.5136987477350541</v>
      </c>
      <c r="CS589" s="8"/>
      <c r="CT589" s="72">
        <f t="shared" si="235"/>
        <v>3.4113330026191626</v>
      </c>
    </row>
    <row r="590" spans="57:98" ht="14.25" customHeight="1">
      <c r="BE590" s="23">
        <f t="shared" si="237"/>
        <v>5.649999999999924</v>
      </c>
      <c r="BF590" s="37">
        <f t="shared" si="238"/>
        <v>3.588594971702709</v>
      </c>
      <c r="BG590" s="37"/>
      <c r="BH590" s="37">
        <f t="shared" si="231"/>
        <v>3.4164661500838234</v>
      </c>
      <c r="BI590" s="37">
        <f t="shared" si="239"/>
        <v>31.92249999999914</v>
      </c>
      <c r="BJ590" s="37">
        <f t="shared" si="240"/>
        <v>31.92249999999914</v>
      </c>
      <c r="BK590" s="56">
        <f t="shared" si="241"/>
        <v>1019.0460062499451</v>
      </c>
      <c r="BL590" s="37">
        <f t="shared" si="242"/>
        <v>11.672240954668583</v>
      </c>
      <c r="BM590" s="37">
        <f t="shared" si="232"/>
        <v>19.303033747973341</v>
      </c>
      <c r="BN590" s="37">
        <f t="shared" si="243"/>
        <v>109.06214067604792</v>
      </c>
      <c r="BO590" s="38">
        <f t="shared" si="244"/>
        <v>180.36212499999272</v>
      </c>
      <c r="CF590" s="39">
        <f t="shared" si="236"/>
        <v>5.649999999999924</v>
      </c>
      <c r="CG590" s="40">
        <f t="shared" si="245"/>
        <v>3.4164661500837932</v>
      </c>
      <c r="CH590" s="40">
        <f t="shared" si="246"/>
        <v>3.5189859283781675</v>
      </c>
      <c r="CI590" s="40">
        <f t="shared" si="247"/>
        <v>31.92249999999914</v>
      </c>
      <c r="CJ590" s="40">
        <f t="shared" si="248"/>
        <v>31.92249999999914</v>
      </c>
      <c r="CK590" s="40">
        <f t="shared" si="249"/>
        <v>1019.0460062499451</v>
      </c>
      <c r="CL590" s="40">
        <f t="shared" si="250"/>
        <v>12.383261964123554</v>
      </c>
      <c r="CM590" s="40">
        <f t="shared" si="251"/>
        <v>19.882270495336378</v>
      </c>
      <c r="CN590" s="40">
        <f t="shared" si="252"/>
        <v>112.33482829864903</v>
      </c>
      <c r="CO590" s="41">
        <f t="shared" si="253"/>
        <v>180.36212499999272</v>
      </c>
      <c r="CQ590" s="96">
        <f t="shared" si="233"/>
        <v>5.649999999999924</v>
      </c>
      <c r="CR590" s="72">
        <f t="shared" si="234"/>
        <v>3.5189859283780938</v>
      </c>
      <c r="CS590" s="8"/>
      <c r="CT590" s="72">
        <f t="shared" si="235"/>
        <v>3.4164661500837932</v>
      </c>
    </row>
    <row r="591" spans="57:98" ht="14.25" customHeight="1">
      <c r="BE591" s="23">
        <f t="shared" si="237"/>
        <v>5.6599999999999238</v>
      </c>
      <c r="BF591" s="37">
        <f t="shared" si="238"/>
        <v>3.593984823790799</v>
      </c>
      <c r="BG591" s="37"/>
      <c r="BH591" s="37">
        <f t="shared" si="231"/>
        <v>3.421597475117192</v>
      </c>
      <c r="BI591" s="37">
        <f t="shared" si="239"/>
        <v>32.035599999999135</v>
      </c>
      <c r="BJ591" s="37">
        <f t="shared" si="240"/>
        <v>32.035599999999135</v>
      </c>
      <c r="BK591" s="56">
        <f t="shared" si="241"/>
        <v>1026.2796673599446</v>
      </c>
      <c r="BL591" s="37">
        <f t="shared" si="242"/>
        <v>11.707329281728343</v>
      </c>
      <c r="BM591" s="37">
        <f t="shared" si="232"/>
        <v>19.366241709163045</v>
      </c>
      <c r="BN591" s="37">
        <f t="shared" si="243"/>
        <v>109.61292807386135</v>
      </c>
      <c r="BO591" s="38">
        <f t="shared" si="244"/>
        <v>181.32149599999266</v>
      </c>
      <c r="CF591" s="39">
        <f t="shared" si="236"/>
        <v>5.6599999999999238</v>
      </c>
      <c r="CG591" s="40">
        <f t="shared" si="245"/>
        <v>3.4215974751171609</v>
      </c>
      <c r="CH591" s="40">
        <f t="shared" si="246"/>
        <v>3.5242712319032479</v>
      </c>
      <c r="CI591" s="40">
        <f t="shared" si="247"/>
        <v>32.035599999999135</v>
      </c>
      <c r="CJ591" s="40">
        <f t="shared" si="248"/>
        <v>32.035599999999135</v>
      </c>
      <c r="CK591" s="40">
        <f t="shared" si="249"/>
        <v>1026.2796673599446</v>
      </c>
      <c r="CL591" s="40">
        <f t="shared" si="250"/>
        <v>12.420487716020837</v>
      </c>
      <c r="CM591" s="40">
        <f t="shared" si="251"/>
        <v>19.947375172572116</v>
      </c>
      <c r="CN591" s="40">
        <f t="shared" si="252"/>
        <v>112.90214347675663</v>
      </c>
      <c r="CO591" s="41">
        <f t="shared" si="253"/>
        <v>181.32149599999266</v>
      </c>
      <c r="CQ591" s="96">
        <f t="shared" si="233"/>
        <v>5.6599999999999238</v>
      </c>
      <c r="CR591" s="72">
        <f t="shared" si="234"/>
        <v>3.5242712319031746</v>
      </c>
      <c r="CS591" s="8"/>
      <c r="CT591" s="72">
        <f t="shared" si="235"/>
        <v>3.4215974751171609</v>
      </c>
    </row>
    <row r="592" spans="57:98" ht="14.25" customHeight="1">
      <c r="BE592" s="23">
        <f t="shared" si="237"/>
        <v>5.6699999999999235</v>
      </c>
      <c r="BF592" s="37">
        <f t="shared" si="238"/>
        <v>3.5993727616296685</v>
      </c>
      <c r="BG592" s="37"/>
      <c r="BH592" s="37">
        <f t="shared" si="231"/>
        <v>3.4267269777192979</v>
      </c>
      <c r="BI592" s="37">
        <f t="shared" si="239"/>
        <v>32.148899999999131</v>
      </c>
      <c r="BJ592" s="37">
        <f t="shared" si="240"/>
        <v>32.148899999999131</v>
      </c>
      <c r="BK592" s="56">
        <f t="shared" si="241"/>
        <v>1033.551771209944</v>
      </c>
      <c r="BL592" s="37">
        <f t="shared" si="242"/>
        <v>11.742457779829234</v>
      </c>
      <c r="BM592" s="37">
        <f t="shared" si="232"/>
        <v>19.429541963668157</v>
      </c>
      <c r="BN592" s="37">
        <f t="shared" si="243"/>
        <v>110.16550293399696</v>
      </c>
      <c r="BO592" s="38">
        <f t="shared" si="244"/>
        <v>182.28426299999262</v>
      </c>
      <c r="CF592" s="39">
        <f t="shared" si="236"/>
        <v>5.6699999999999235</v>
      </c>
      <c r="CG592" s="40">
        <f t="shared" si="245"/>
        <v>3.4267269777192677</v>
      </c>
      <c r="CH592" s="40">
        <f t="shared" si="246"/>
        <v>3.5295546583103703</v>
      </c>
      <c r="CI592" s="40">
        <f t="shared" si="247"/>
        <v>32.148899999999131</v>
      </c>
      <c r="CJ592" s="40">
        <f t="shared" si="248"/>
        <v>32.148899999999131</v>
      </c>
      <c r="CK592" s="40">
        <f t="shared" si="249"/>
        <v>1033.551771209944</v>
      </c>
      <c r="CL592" s="40">
        <f t="shared" si="250"/>
        <v>12.457756086000435</v>
      </c>
      <c r="CM592" s="40">
        <f t="shared" si="251"/>
        <v>20.012574912619531</v>
      </c>
      <c r="CN592" s="40">
        <f t="shared" si="252"/>
        <v>113.4712997545512</v>
      </c>
      <c r="CO592" s="41">
        <f t="shared" si="253"/>
        <v>182.28426299999262</v>
      </c>
      <c r="CQ592" s="96">
        <f t="shared" si="233"/>
        <v>5.6699999999999235</v>
      </c>
      <c r="CR592" s="72">
        <f t="shared" si="234"/>
        <v>3.5295546583102975</v>
      </c>
      <c r="CS592" s="8"/>
      <c r="CT592" s="72">
        <f t="shared" si="235"/>
        <v>3.4267269777192677</v>
      </c>
    </row>
    <row r="593" spans="57:98" ht="14.25" customHeight="1">
      <c r="BE593" s="23">
        <f t="shared" si="237"/>
        <v>5.6799999999999233</v>
      </c>
      <c r="BF593" s="37">
        <f t="shared" si="238"/>
        <v>3.6047587852193184</v>
      </c>
      <c r="BG593" s="37"/>
      <c r="BH593" s="37">
        <f t="shared" si="231"/>
        <v>3.4318546578901423</v>
      </c>
      <c r="BI593" s="37">
        <f t="shared" si="239"/>
        <v>32.262399999999126</v>
      </c>
      <c r="BJ593" s="37">
        <f t="shared" si="240"/>
        <v>32.262399999999126</v>
      </c>
      <c r="BK593" s="56">
        <f t="shared" si="241"/>
        <v>1040.8624537599435</v>
      </c>
      <c r="BL593" s="37">
        <f t="shared" si="242"/>
        <v>11.777626392882265</v>
      </c>
      <c r="BM593" s="37">
        <f t="shared" si="232"/>
        <v>19.492934456815746</v>
      </c>
      <c r="BN593" s="37">
        <f t="shared" si="243"/>
        <v>110.71986771471192</v>
      </c>
      <c r="BO593" s="38">
        <f t="shared" si="244"/>
        <v>183.25043199999257</v>
      </c>
      <c r="CF593" s="39">
        <f t="shared" si="236"/>
        <v>5.6799999999999233</v>
      </c>
      <c r="CG593" s="40">
        <f t="shared" si="245"/>
        <v>3.4318546578901121</v>
      </c>
      <c r="CH593" s="40">
        <f t="shared" si="246"/>
        <v>3.5348362075995334</v>
      </c>
      <c r="CI593" s="40">
        <f t="shared" si="247"/>
        <v>32.262399999999126</v>
      </c>
      <c r="CJ593" s="40">
        <f t="shared" si="248"/>
        <v>32.262399999999126</v>
      </c>
      <c r="CK593" s="40">
        <f t="shared" si="249"/>
        <v>1040.8624537599435</v>
      </c>
      <c r="CL593" s="40">
        <f t="shared" si="250"/>
        <v>12.495067014556652</v>
      </c>
      <c r="CM593" s="40">
        <f t="shared" si="251"/>
        <v>20.077869659165078</v>
      </c>
      <c r="CN593" s="40">
        <f t="shared" si="252"/>
        <v>114.0422996640561</v>
      </c>
      <c r="CO593" s="41">
        <f t="shared" si="253"/>
        <v>183.25043199999257</v>
      </c>
      <c r="CQ593" s="96">
        <f t="shared" si="233"/>
        <v>5.6799999999999233</v>
      </c>
      <c r="CR593" s="72">
        <f t="shared" si="234"/>
        <v>3.5348362075994606</v>
      </c>
      <c r="CS593" s="8"/>
      <c r="CT593" s="72">
        <f t="shared" si="235"/>
        <v>3.4318546578901121</v>
      </c>
    </row>
    <row r="594" spans="57:98" ht="14.25" customHeight="1">
      <c r="BE594" s="23">
        <f t="shared" si="237"/>
        <v>5.6899999999999231</v>
      </c>
      <c r="BF594" s="37">
        <f t="shared" si="238"/>
        <v>3.6101428945597487</v>
      </c>
      <c r="BG594" s="37"/>
      <c r="BH594" s="37">
        <f t="shared" si="231"/>
        <v>3.4369805156297248</v>
      </c>
      <c r="BI594" s="37">
        <f t="shared" si="239"/>
        <v>32.376099999999127</v>
      </c>
      <c r="BJ594" s="37">
        <f t="shared" si="240"/>
        <v>32.376099999999127</v>
      </c>
      <c r="BK594" s="56">
        <f t="shared" si="241"/>
        <v>1048.2118512099435</v>
      </c>
      <c r="BL594" s="37">
        <f t="shared" si="242"/>
        <v>11.812835064818369</v>
      </c>
      <c r="BM594" s="37">
        <f t="shared" si="232"/>
        <v>19.55641913393287</v>
      </c>
      <c r="BN594" s="37">
        <f t="shared" si="243"/>
        <v>111.27602487207653</v>
      </c>
      <c r="BO594" s="38">
        <f t="shared" si="244"/>
        <v>184.22000899999253</v>
      </c>
      <c r="CF594" s="39">
        <f t="shared" si="236"/>
        <v>5.6899999999999231</v>
      </c>
      <c r="CG594" s="40">
        <f t="shared" si="245"/>
        <v>3.4369805156296946</v>
      </c>
      <c r="CH594" s="40">
        <f t="shared" si="246"/>
        <v>3.5401158797707382</v>
      </c>
      <c r="CI594" s="40">
        <f t="shared" si="247"/>
        <v>32.376099999999127</v>
      </c>
      <c r="CJ594" s="40">
        <f t="shared" si="248"/>
        <v>32.376099999999127</v>
      </c>
      <c r="CK594" s="40">
        <f t="shared" si="249"/>
        <v>1048.2118512099435</v>
      </c>
      <c r="CL594" s="40">
        <f t="shared" si="250"/>
        <v>12.532420442204948</v>
      </c>
      <c r="CM594" s="40">
        <f t="shared" si="251"/>
        <v>20.143259355895228</v>
      </c>
      <c r="CN594" s="40">
        <f t="shared" si="252"/>
        <v>114.6151457350423</v>
      </c>
      <c r="CO594" s="41">
        <f t="shared" si="253"/>
        <v>184.22000899999253</v>
      </c>
      <c r="CQ594" s="96">
        <f t="shared" si="233"/>
        <v>5.6899999999999231</v>
      </c>
      <c r="CR594" s="72">
        <f t="shared" si="234"/>
        <v>3.5401158797706644</v>
      </c>
      <c r="CS594" s="8"/>
      <c r="CT594" s="72">
        <f t="shared" si="235"/>
        <v>3.4369805156296946</v>
      </c>
    </row>
    <row r="595" spans="57:98" ht="14.25" customHeight="1">
      <c r="BE595" s="23">
        <f t="shared" si="237"/>
        <v>5.6999999999999229</v>
      </c>
      <c r="BF595" s="37">
        <f t="shared" si="238"/>
        <v>3.6155250896509585</v>
      </c>
      <c r="BG595" s="37"/>
      <c r="BH595" s="37">
        <f t="shared" si="231"/>
        <v>3.4421045509380455</v>
      </c>
      <c r="BI595" s="37">
        <f t="shared" si="239"/>
        <v>32.489999999999121</v>
      </c>
      <c r="BJ595" s="37">
        <f t="shared" si="240"/>
        <v>32.489999999999121</v>
      </c>
      <c r="BK595" s="56">
        <f t="shared" si="241"/>
        <v>1055.6000999999428</v>
      </c>
      <c r="BL595" s="37">
        <f t="shared" si="242"/>
        <v>11.848083739588404</v>
      </c>
      <c r="BM595" s="37">
        <f t="shared" si="232"/>
        <v>19.619995940346595</v>
      </c>
      <c r="BN595" s="37">
        <f t="shared" si="243"/>
        <v>111.83397685997407</v>
      </c>
      <c r="BO595" s="38">
        <f t="shared" si="244"/>
        <v>185.19299999999248</v>
      </c>
      <c r="CF595" s="39">
        <f t="shared" si="236"/>
        <v>5.6999999999999229</v>
      </c>
      <c r="CG595" s="40">
        <f t="shared" si="245"/>
        <v>3.4421045509380153</v>
      </c>
      <c r="CH595" s="40">
        <f t="shared" si="246"/>
        <v>3.5453936748239836</v>
      </c>
      <c r="CI595" s="40">
        <f t="shared" si="247"/>
        <v>32.489999999999121</v>
      </c>
      <c r="CJ595" s="40">
        <f t="shared" si="248"/>
        <v>32.489999999999121</v>
      </c>
      <c r="CK595" s="40">
        <f t="shared" si="249"/>
        <v>1055.6000999999428</v>
      </c>
      <c r="CL595" s="40">
        <f t="shared" si="250"/>
        <v>12.569816309481912</v>
      </c>
      <c r="CM595" s="40">
        <f t="shared" si="251"/>
        <v>20.208743946496433</v>
      </c>
      <c r="CN595" s="40">
        <f t="shared" si="252"/>
        <v>115.18984049502811</v>
      </c>
      <c r="CO595" s="41">
        <f t="shared" si="253"/>
        <v>185.19299999999248</v>
      </c>
      <c r="CQ595" s="96">
        <f t="shared" si="233"/>
        <v>5.6999999999999229</v>
      </c>
      <c r="CR595" s="72">
        <f t="shared" si="234"/>
        <v>3.5453936748239099</v>
      </c>
      <c r="CS595" s="8"/>
      <c r="CT595" s="72">
        <f t="shared" si="235"/>
        <v>3.4421045509380153</v>
      </c>
    </row>
    <row r="596" spans="57:98" ht="14.25" customHeight="1">
      <c r="BE596" s="23">
        <f t="shared" si="237"/>
        <v>5.7099999999999227</v>
      </c>
      <c r="BF596" s="37">
        <f t="shared" si="238"/>
        <v>3.6209053704929484</v>
      </c>
      <c r="BG596" s="37"/>
      <c r="BH596" s="37">
        <f t="shared" si="231"/>
        <v>3.4472267638151037</v>
      </c>
      <c r="BI596" s="37">
        <f t="shared" si="239"/>
        <v>32.604099999999114</v>
      </c>
      <c r="BJ596" s="37">
        <f t="shared" si="240"/>
        <v>32.604099999999114</v>
      </c>
      <c r="BK596" s="56">
        <f t="shared" si="241"/>
        <v>1063.0273368099422</v>
      </c>
      <c r="BL596" s="37">
        <f t="shared" si="242"/>
        <v>11.883372361163152</v>
      </c>
      <c r="BM596" s="37">
        <f t="shared" si="232"/>
        <v>19.683664821383974</v>
      </c>
      <c r="BN596" s="37">
        <f t="shared" si="243"/>
        <v>112.39372613010097</v>
      </c>
      <c r="BO596" s="38">
        <f t="shared" si="244"/>
        <v>186.16941099999244</v>
      </c>
      <c r="CF596" s="39">
        <f t="shared" si="236"/>
        <v>5.7099999999999227</v>
      </c>
      <c r="CG596" s="40">
        <f t="shared" si="245"/>
        <v>3.447226763815074</v>
      </c>
      <c r="CH596" s="40">
        <f t="shared" si="246"/>
        <v>3.5506695927592702</v>
      </c>
      <c r="CI596" s="40">
        <f t="shared" si="247"/>
        <v>32.604099999999114</v>
      </c>
      <c r="CJ596" s="40">
        <f t="shared" si="248"/>
        <v>32.604099999999114</v>
      </c>
      <c r="CK596" s="40">
        <f t="shared" si="249"/>
        <v>1063.0273368099422</v>
      </c>
      <c r="CL596" s="40">
        <f t="shared" si="250"/>
        <v>12.607254556945282</v>
      </c>
      <c r="CM596" s="40">
        <f t="shared" si="251"/>
        <v>20.274323374655157</v>
      </c>
      <c r="CN596" s="40">
        <f t="shared" si="252"/>
        <v>115.76638646927938</v>
      </c>
      <c r="CO596" s="41">
        <f t="shared" si="253"/>
        <v>186.16941099999244</v>
      </c>
      <c r="CQ596" s="96">
        <f t="shared" si="233"/>
        <v>5.7099999999999227</v>
      </c>
      <c r="CR596" s="72">
        <f t="shared" si="234"/>
        <v>3.5506695927591965</v>
      </c>
      <c r="CS596" s="8"/>
      <c r="CT596" s="72">
        <f t="shared" si="235"/>
        <v>3.447226763815074</v>
      </c>
    </row>
    <row r="597" spans="57:98" ht="14.25" customHeight="1">
      <c r="BE597" s="23">
        <f t="shared" si="237"/>
        <v>5.7199999999999225</v>
      </c>
      <c r="BF597" s="37">
        <f t="shared" si="238"/>
        <v>3.6262837370857182</v>
      </c>
      <c r="BG597" s="37"/>
      <c r="BH597" s="37">
        <f t="shared" si="231"/>
        <v>3.4523471542609006</v>
      </c>
      <c r="BI597" s="37">
        <f t="shared" si="239"/>
        <v>32.718399999999114</v>
      </c>
      <c r="BJ597" s="37">
        <f t="shared" si="240"/>
        <v>32.718399999999114</v>
      </c>
      <c r="BK597" s="56">
        <f t="shared" si="241"/>
        <v>1070.493698559942</v>
      </c>
      <c r="BL597" s="37">
        <f t="shared" si="242"/>
        <v>11.918700873533338</v>
      </c>
      <c r="BM597" s="37">
        <f t="shared" si="232"/>
        <v>19.747425722372082</v>
      </c>
      <c r="BN597" s="37">
        <f t="shared" si="243"/>
        <v>112.95527513196679</v>
      </c>
      <c r="BO597" s="38">
        <f t="shared" si="244"/>
        <v>187.14924799999241</v>
      </c>
      <c r="CF597" s="39">
        <f t="shared" si="236"/>
        <v>5.7199999999999225</v>
      </c>
      <c r="CG597" s="40">
        <f t="shared" si="245"/>
        <v>3.4523471542608699</v>
      </c>
      <c r="CH597" s="40">
        <f t="shared" si="246"/>
        <v>3.5559436335765975</v>
      </c>
      <c r="CI597" s="40">
        <f t="shared" si="247"/>
        <v>32.718399999999114</v>
      </c>
      <c r="CJ597" s="40">
        <f t="shared" si="248"/>
        <v>32.718399999999114</v>
      </c>
      <c r="CK597" s="40">
        <f t="shared" si="249"/>
        <v>1070.493698559942</v>
      </c>
      <c r="CL597" s="40">
        <f t="shared" si="250"/>
        <v>12.644735125173934</v>
      </c>
      <c r="CM597" s="40">
        <f t="shared" si="251"/>
        <v>20.339997584057862</v>
      </c>
      <c r="CN597" s="40">
        <f t="shared" si="252"/>
        <v>116.34478618080939</v>
      </c>
      <c r="CO597" s="41">
        <f t="shared" si="253"/>
        <v>187.14924799999241</v>
      </c>
      <c r="CQ597" s="96">
        <f t="shared" si="233"/>
        <v>5.7199999999999225</v>
      </c>
      <c r="CR597" s="72">
        <f t="shared" si="234"/>
        <v>3.5559436335765242</v>
      </c>
      <c r="CS597" s="8"/>
      <c r="CT597" s="72">
        <f t="shared" si="235"/>
        <v>3.4523471542608699</v>
      </c>
    </row>
    <row r="598" spans="57:98" ht="14.25" customHeight="1">
      <c r="BE598" s="23">
        <f t="shared" si="237"/>
        <v>5.7299999999999223</v>
      </c>
      <c r="BF598" s="37">
        <f t="shared" si="238"/>
        <v>3.6316601894292679</v>
      </c>
      <c r="BG598" s="37"/>
      <c r="BH598" s="37">
        <f t="shared" si="231"/>
        <v>3.457465722275435</v>
      </c>
      <c r="BI598" s="37">
        <f t="shared" si="239"/>
        <v>32.832899999999107</v>
      </c>
      <c r="BJ598" s="37">
        <f t="shared" si="240"/>
        <v>32.832899999999107</v>
      </c>
      <c r="BK598" s="56">
        <f t="shared" si="241"/>
        <v>1077.9993224099414</v>
      </c>
      <c r="BL598" s="37">
        <f t="shared" si="242"/>
        <v>11.954069220709595</v>
      </c>
      <c r="BM598" s="37">
        <f t="shared" si="232"/>
        <v>19.811278588637975</v>
      </c>
      <c r="BN598" s="37">
        <f t="shared" si="243"/>
        <v>113.51862631289404</v>
      </c>
      <c r="BO598" s="38">
        <f t="shared" si="244"/>
        <v>188.13251699999233</v>
      </c>
      <c r="CF598" s="39">
        <f t="shared" si="236"/>
        <v>5.7299999999999223</v>
      </c>
      <c r="CG598" s="40">
        <f t="shared" si="245"/>
        <v>3.4574657222754048</v>
      </c>
      <c r="CH598" s="40">
        <f t="shared" si="246"/>
        <v>3.5612157972759664</v>
      </c>
      <c r="CI598" s="40">
        <f t="shared" si="247"/>
        <v>32.832899999999107</v>
      </c>
      <c r="CJ598" s="40">
        <f t="shared" si="248"/>
        <v>32.832899999999107</v>
      </c>
      <c r="CK598" s="40">
        <f t="shared" si="249"/>
        <v>1077.9993224099414</v>
      </c>
      <c r="CL598" s="40">
        <f t="shared" si="250"/>
        <v>12.682257954767897</v>
      </c>
      <c r="CM598" s="40">
        <f t="shared" si="251"/>
        <v>20.405766518391012</v>
      </c>
      <c r="CN598" s="40">
        <f t="shared" si="252"/>
        <v>116.9250421503789</v>
      </c>
      <c r="CO598" s="41">
        <f t="shared" si="253"/>
        <v>188.13251699999233</v>
      </c>
      <c r="CQ598" s="96">
        <f t="shared" si="233"/>
        <v>5.7299999999999223</v>
      </c>
      <c r="CR598" s="72">
        <f t="shared" si="234"/>
        <v>3.5612157972758927</v>
      </c>
      <c r="CS598" s="8"/>
      <c r="CT598" s="72">
        <f t="shared" si="235"/>
        <v>3.4574657222754048</v>
      </c>
    </row>
    <row r="599" spans="57:98" ht="14.25" customHeight="1">
      <c r="BE599" s="23">
        <f t="shared" si="237"/>
        <v>5.7399999999999221</v>
      </c>
      <c r="BF599" s="37">
        <f t="shared" si="238"/>
        <v>3.6370347275235981</v>
      </c>
      <c r="BG599" s="37"/>
      <c r="BH599" s="37">
        <f t="shared" si="231"/>
        <v>3.4625824678587076</v>
      </c>
      <c r="BI599" s="37">
        <f t="shared" si="239"/>
        <v>32.947599999999106</v>
      </c>
      <c r="BJ599" s="37">
        <f t="shared" si="240"/>
        <v>32.947599999999106</v>
      </c>
      <c r="BK599" s="56">
        <f t="shared" si="241"/>
        <v>1085.5443457599411</v>
      </c>
      <c r="BL599" s="37">
        <f t="shared" si="242"/>
        <v>11.989477346722499</v>
      </c>
      <c r="BM599" s="37">
        <f t="shared" si="232"/>
        <v>19.875223365508713</v>
      </c>
      <c r="BN599" s="37">
        <f t="shared" si="243"/>
        <v>114.08378211801846</v>
      </c>
      <c r="BO599" s="38">
        <f t="shared" si="244"/>
        <v>189.1192239999923</v>
      </c>
      <c r="CF599" s="39">
        <f t="shared" si="236"/>
        <v>5.7399999999999221</v>
      </c>
      <c r="CG599" s="40">
        <f t="shared" si="245"/>
        <v>3.4625824678586778</v>
      </c>
      <c r="CH599" s="40">
        <f t="shared" si="246"/>
        <v>3.5664860838573764</v>
      </c>
      <c r="CI599" s="40">
        <f t="shared" si="247"/>
        <v>32.947599999999106</v>
      </c>
      <c r="CJ599" s="40">
        <f t="shared" si="248"/>
        <v>32.947599999999106</v>
      </c>
      <c r="CK599" s="40">
        <f t="shared" si="249"/>
        <v>1085.5443457599411</v>
      </c>
      <c r="CL599" s="40">
        <f t="shared" si="250"/>
        <v>12.719822986348325</v>
      </c>
      <c r="CM599" s="40">
        <f t="shared" si="251"/>
        <v>20.471630121341061</v>
      </c>
      <c r="CN599" s="40">
        <f t="shared" si="252"/>
        <v>117.50715689649611</v>
      </c>
      <c r="CO599" s="41">
        <f t="shared" si="253"/>
        <v>189.1192239999923</v>
      </c>
      <c r="CQ599" s="96">
        <f t="shared" si="233"/>
        <v>5.7399999999999221</v>
      </c>
      <c r="CR599" s="72">
        <f t="shared" si="234"/>
        <v>3.5664860838573027</v>
      </c>
      <c r="CS599" s="8"/>
      <c r="CT599" s="72">
        <f t="shared" si="235"/>
        <v>3.4625824678586778</v>
      </c>
    </row>
    <row r="600" spans="57:98" ht="14.25" customHeight="1">
      <c r="BE600" s="23">
        <f t="shared" si="237"/>
        <v>5.7499999999999218</v>
      </c>
      <c r="BF600" s="37">
        <f t="shared" si="238"/>
        <v>3.6424073513687079</v>
      </c>
      <c r="BG600" s="37"/>
      <c r="BH600" s="37">
        <f t="shared" si="231"/>
        <v>3.4676973910107183</v>
      </c>
      <c r="BI600" s="37">
        <f t="shared" si="239"/>
        <v>33.062499999999105</v>
      </c>
      <c r="BJ600" s="37">
        <f t="shared" si="240"/>
        <v>33.062499999999105</v>
      </c>
      <c r="BK600" s="56">
        <f t="shared" si="241"/>
        <v>1093.1289062499409</v>
      </c>
      <c r="BL600" s="37">
        <f t="shared" si="242"/>
        <v>12.024925195622542</v>
      </c>
      <c r="BM600" s="37">
        <f t="shared" si="232"/>
        <v>19.939259998311361</v>
      </c>
      <c r="BN600" s="37">
        <f t="shared" si="243"/>
        <v>114.65074499028877</v>
      </c>
      <c r="BO600" s="38">
        <f t="shared" si="244"/>
        <v>190.10937499999227</v>
      </c>
      <c r="CF600" s="39">
        <f t="shared" si="236"/>
        <v>5.7499999999999218</v>
      </c>
      <c r="CG600" s="40">
        <f t="shared" si="245"/>
        <v>3.4676973910106885</v>
      </c>
      <c r="CH600" s="40">
        <f t="shared" si="246"/>
        <v>3.5717544933208276</v>
      </c>
      <c r="CI600" s="40">
        <f t="shared" si="247"/>
        <v>33.062499999999105</v>
      </c>
      <c r="CJ600" s="40">
        <f t="shared" si="248"/>
        <v>33.062499999999105</v>
      </c>
      <c r="CK600" s="40">
        <f t="shared" si="249"/>
        <v>1093.1289062499409</v>
      </c>
      <c r="CL600" s="40">
        <f t="shared" si="250"/>
        <v>12.757430160557522</v>
      </c>
      <c r="CM600" s="40">
        <f t="shared" si="251"/>
        <v>20.537588336594478</v>
      </c>
      <c r="CN600" s="40">
        <f t="shared" si="252"/>
        <v>118.09113293541667</v>
      </c>
      <c r="CO600" s="41">
        <f t="shared" si="253"/>
        <v>190.10937499999227</v>
      </c>
      <c r="CQ600" s="96">
        <f t="shared" si="233"/>
        <v>5.7499999999999218</v>
      </c>
      <c r="CR600" s="72">
        <f t="shared" si="234"/>
        <v>3.5717544933207535</v>
      </c>
      <c r="CS600" s="8"/>
      <c r="CT600" s="72">
        <f t="shared" si="235"/>
        <v>3.4676973910106885</v>
      </c>
    </row>
    <row r="601" spans="57:98" ht="14.25" customHeight="1">
      <c r="BE601" s="23">
        <f t="shared" si="237"/>
        <v>5.7599999999999216</v>
      </c>
      <c r="BF601" s="37">
        <f t="shared" si="238"/>
        <v>3.647778060964598</v>
      </c>
      <c r="BG601" s="37"/>
      <c r="BH601" s="37">
        <f t="shared" si="231"/>
        <v>3.4728104917314671</v>
      </c>
      <c r="BI601" s="37">
        <f t="shared" si="239"/>
        <v>33.177599999999096</v>
      </c>
      <c r="BJ601" s="37">
        <f t="shared" si="240"/>
        <v>33.177599999999096</v>
      </c>
      <c r="BK601" s="56">
        <f t="shared" si="241"/>
        <v>1100.75314175994</v>
      </c>
      <c r="BL601" s="37">
        <f t="shared" si="242"/>
        <v>12.060412711480154</v>
      </c>
      <c r="BM601" s="37">
        <f t="shared" si="232"/>
        <v>20.003388432372979</v>
      </c>
      <c r="BN601" s="37">
        <f t="shared" si="243"/>
        <v>115.21951737046678</v>
      </c>
      <c r="BO601" s="38">
        <f t="shared" si="244"/>
        <v>191.1029759999922</v>
      </c>
      <c r="CF601" s="39">
        <f t="shared" si="236"/>
        <v>5.7599999999999216</v>
      </c>
      <c r="CG601" s="40">
        <f t="shared" si="245"/>
        <v>3.4728104917314369</v>
      </c>
      <c r="CH601" s="40">
        <f t="shared" si="246"/>
        <v>3.5770210256663191</v>
      </c>
      <c r="CI601" s="40">
        <f t="shared" si="247"/>
        <v>33.177599999999096</v>
      </c>
      <c r="CJ601" s="40">
        <f t="shared" si="248"/>
        <v>33.177599999999096</v>
      </c>
      <c r="CK601" s="40">
        <f t="shared" si="249"/>
        <v>1100.75314175994</v>
      </c>
      <c r="CL601" s="40">
        <f t="shared" si="250"/>
        <v>12.795079418058926</v>
      </c>
      <c r="CM601" s="40">
        <f t="shared" si="251"/>
        <v>20.603641107837717</v>
      </c>
      <c r="CN601" s="40">
        <f t="shared" si="252"/>
        <v>118.67697278114363</v>
      </c>
      <c r="CO601" s="41">
        <f t="shared" si="253"/>
        <v>191.1029759999922</v>
      </c>
      <c r="CQ601" s="96">
        <f t="shared" si="233"/>
        <v>5.7599999999999216</v>
      </c>
      <c r="CR601" s="72">
        <f t="shared" si="234"/>
        <v>3.5770210256662454</v>
      </c>
      <c r="CS601" s="8"/>
      <c r="CT601" s="72">
        <f t="shared" si="235"/>
        <v>3.4728104917314369</v>
      </c>
    </row>
    <row r="602" spans="57:98" ht="14.25" customHeight="1">
      <c r="BE602" s="23">
        <f t="shared" si="237"/>
        <v>5.7699999999999214</v>
      </c>
      <c r="BF602" s="37">
        <f t="shared" si="238"/>
        <v>3.6531468563112681</v>
      </c>
      <c r="BG602" s="37"/>
      <c r="BH602" s="37">
        <f t="shared" si="231"/>
        <v>3.4779217700209539</v>
      </c>
      <c r="BI602" s="37">
        <f t="shared" si="239"/>
        <v>33.292899999999094</v>
      </c>
      <c r="BJ602" s="37">
        <f t="shared" si="240"/>
        <v>33.292899999999094</v>
      </c>
      <c r="BK602" s="56">
        <f t="shared" si="241"/>
        <v>1108.4171904099396</v>
      </c>
      <c r="BL602" s="37">
        <f t="shared" si="242"/>
        <v>12.095939838385686</v>
      </c>
      <c r="BM602" s="37">
        <f t="shared" si="232"/>
        <v>20.067608613020631</v>
      </c>
      <c r="BN602" s="37">
        <f t="shared" si="243"/>
        <v>115.79010169712747</v>
      </c>
      <c r="BO602" s="38">
        <f t="shared" si="244"/>
        <v>192.10003299999215</v>
      </c>
      <c r="CF602" s="39">
        <f t="shared" si="236"/>
        <v>5.7699999999999214</v>
      </c>
      <c r="CG602" s="40">
        <f t="shared" si="245"/>
        <v>3.4779217700209237</v>
      </c>
      <c r="CH602" s="40">
        <f t="shared" si="246"/>
        <v>3.5822856808938526</v>
      </c>
      <c r="CI602" s="40">
        <f t="shared" si="247"/>
        <v>33.292899999999094</v>
      </c>
      <c r="CJ602" s="40">
        <f t="shared" si="248"/>
        <v>33.292899999999094</v>
      </c>
      <c r="CK602" s="40">
        <f t="shared" si="249"/>
        <v>1108.4171904099396</v>
      </c>
      <c r="CL602" s="40">
        <f t="shared" si="250"/>
        <v>12.832770699537132</v>
      </c>
      <c r="CM602" s="40">
        <f t="shared" si="251"/>
        <v>20.669788378757247</v>
      </c>
      <c r="CN602" s="40">
        <f t="shared" si="252"/>
        <v>119.2646789454277</v>
      </c>
      <c r="CO602" s="41">
        <f t="shared" si="253"/>
        <v>192.10003299999215</v>
      </c>
      <c r="CQ602" s="96">
        <f t="shared" si="233"/>
        <v>5.7699999999999214</v>
      </c>
      <c r="CR602" s="72">
        <f t="shared" si="234"/>
        <v>3.5822856808937784</v>
      </c>
      <c r="CS602" s="8"/>
      <c r="CT602" s="72">
        <f t="shared" si="235"/>
        <v>3.4779217700209237</v>
      </c>
    </row>
    <row r="603" spans="57:98" ht="14.25" customHeight="1">
      <c r="BE603" s="23">
        <f t="shared" si="237"/>
        <v>5.7799999999999212</v>
      </c>
      <c r="BF603" s="37">
        <f t="shared" si="238"/>
        <v>3.6585137374087178</v>
      </c>
      <c r="BG603" s="37"/>
      <c r="BH603" s="37">
        <f t="shared" ref="BH603:BH666" si="254">$I$7+$I$8*BE603-$I$9*BE603*BE603+(BF603/$BC$8)*$BC$9</f>
        <v>3.4830312258791785</v>
      </c>
      <c r="BI603" s="37">
        <f t="shared" si="239"/>
        <v>33.408399999999091</v>
      </c>
      <c r="BJ603" s="37">
        <f t="shared" si="240"/>
        <v>33.408399999999091</v>
      </c>
      <c r="BK603" s="56">
        <f t="shared" si="241"/>
        <v>1116.1211905599394</v>
      </c>
      <c r="BL603" s="37">
        <f t="shared" si="242"/>
        <v>12.131506520449413</v>
      </c>
      <c r="BM603" s="37">
        <f t="shared" ref="BM603:BM666" si="255">BE603*BH603</f>
        <v>20.131920485581379</v>
      </c>
      <c r="BN603" s="37">
        <f t="shared" si="243"/>
        <v>116.36250040665878</v>
      </c>
      <c r="BO603" s="38">
        <f t="shared" si="244"/>
        <v>193.10055199999212</v>
      </c>
      <c r="CF603" s="39">
        <f t="shared" si="236"/>
        <v>5.7799999999999212</v>
      </c>
      <c r="CG603" s="40">
        <f t="shared" si="245"/>
        <v>3.4830312258791487</v>
      </c>
      <c r="CH603" s="40">
        <f t="shared" si="246"/>
        <v>3.5875484590034268</v>
      </c>
      <c r="CI603" s="40">
        <f t="shared" si="247"/>
        <v>33.408399999999091</v>
      </c>
      <c r="CJ603" s="40">
        <f t="shared" si="248"/>
        <v>33.408399999999091</v>
      </c>
      <c r="CK603" s="40">
        <f t="shared" si="249"/>
        <v>1116.1211905599394</v>
      </c>
      <c r="CL603" s="40">
        <f t="shared" si="250"/>
        <v>12.870503945697862</v>
      </c>
      <c r="CM603" s="40">
        <f t="shared" si="251"/>
        <v>20.736030093039524</v>
      </c>
      <c r="CN603" s="40">
        <f t="shared" si="252"/>
        <v>119.85425393776683</v>
      </c>
      <c r="CO603" s="41">
        <f t="shared" si="253"/>
        <v>193.10055199999212</v>
      </c>
      <c r="CQ603" s="96">
        <f t="shared" si="233"/>
        <v>5.7799999999999212</v>
      </c>
      <c r="CR603" s="72">
        <f t="shared" si="234"/>
        <v>3.5875484590033531</v>
      </c>
      <c r="CS603" s="8"/>
      <c r="CT603" s="72">
        <f t="shared" si="235"/>
        <v>3.4830312258791487</v>
      </c>
    </row>
    <row r="604" spans="57:98" ht="14.25" customHeight="1">
      <c r="BE604" s="23">
        <f t="shared" si="237"/>
        <v>5.789999999999921</v>
      </c>
      <c r="BF604" s="37">
        <f t="shared" si="238"/>
        <v>3.6638787042569474</v>
      </c>
      <c r="BG604" s="37"/>
      <c r="BH604" s="37">
        <f t="shared" si="254"/>
        <v>3.4881388593061411</v>
      </c>
      <c r="BI604" s="37">
        <f t="shared" si="239"/>
        <v>33.524099999999088</v>
      </c>
      <c r="BJ604" s="37">
        <f t="shared" si="240"/>
        <v>33.524099999999088</v>
      </c>
      <c r="BK604" s="56">
        <f t="shared" si="241"/>
        <v>1123.8652808099389</v>
      </c>
      <c r="BL604" s="37">
        <f t="shared" si="242"/>
        <v>12.167112701801548</v>
      </c>
      <c r="BM604" s="37">
        <f t="shared" si="255"/>
        <v>20.196323995382283</v>
      </c>
      <c r="BN604" s="37">
        <f t="shared" si="243"/>
        <v>116.93671593326182</v>
      </c>
      <c r="BO604" s="38">
        <f t="shared" si="244"/>
        <v>194.10453899999206</v>
      </c>
      <c r="CF604" s="39">
        <f t="shared" si="236"/>
        <v>5.789999999999921</v>
      </c>
      <c r="CG604" s="40">
        <f t="shared" si="245"/>
        <v>3.4881388593061113</v>
      </c>
      <c r="CH604" s="40">
        <f t="shared" si="246"/>
        <v>3.5928093599950421</v>
      </c>
      <c r="CI604" s="40">
        <f t="shared" si="247"/>
        <v>33.524099999999088</v>
      </c>
      <c r="CJ604" s="40">
        <f t="shared" si="248"/>
        <v>33.524099999999088</v>
      </c>
      <c r="CK604" s="40">
        <f t="shared" si="249"/>
        <v>1123.8652808099389</v>
      </c>
      <c r="CL604" s="40">
        <f t="shared" si="250"/>
        <v>12.908279097267984</v>
      </c>
      <c r="CM604" s="40">
        <f t="shared" si="251"/>
        <v>20.802366194371011</v>
      </c>
      <c r="CN604" s="40">
        <f t="shared" si="252"/>
        <v>120.44570026540651</v>
      </c>
      <c r="CO604" s="41">
        <f t="shared" si="253"/>
        <v>194.10453899999206</v>
      </c>
      <c r="CQ604" s="96">
        <f t="shared" ref="CQ604:CQ667" si="256">BE604</f>
        <v>5.789999999999921</v>
      </c>
      <c r="CR604" s="72">
        <f t="shared" ref="CR604:CR667" si="257">$I$23+$I$24*CQ604-$I$25*CQ604^2</f>
        <v>3.5928093599949684</v>
      </c>
      <c r="CS604" s="8"/>
      <c r="CT604" s="72">
        <f t="shared" ref="CT604:CT667" si="258">$I$15+$I$16*CQ604-$I$17*CQ604^2</f>
        <v>3.4881388593061113</v>
      </c>
    </row>
    <row r="605" spans="57:98" ht="14.25" customHeight="1">
      <c r="BE605" s="23">
        <f t="shared" si="237"/>
        <v>5.7999999999999208</v>
      </c>
      <c r="BF605" s="37">
        <f t="shared" si="238"/>
        <v>3.6692417568559574</v>
      </c>
      <c r="BG605" s="37"/>
      <c r="BH605" s="37">
        <f t="shared" si="254"/>
        <v>3.4932446703018418</v>
      </c>
      <c r="BI605" s="37">
        <f t="shared" si="239"/>
        <v>33.639999999999084</v>
      </c>
      <c r="BJ605" s="37">
        <f t="shared" si="240"/>
        <v>33.639999999999084</v>
      </c>
      <c r="BK605" s="56">
        <f t="shared" si="241"/>
        <v>1131.6495999999383</v>
      </c>
      <c r="BL605" s="37">
        <f t="shared" si="242"/>
        <v>12.202758326592223</v>
      </c>
      <c r="BM605" s="37">
        <f t="shared" si="255"/>
        <v>20.260819087750406</v>
      </c>
      <c r="BN605" s="37">
        <f t="shared" si="243"/>
        <v>117.51275070895076</v>
      </c>
      <c r="BO605" s="38">
        <f t="shared" si="244"/>
        <v>195.11199999999201</v>
      </c>
      <c r="CF605" s="39">
        <f t="shared" ref="CF605:CF668" si="259">CF604+0.01</f>
        <v>5.7999999999999208</v>
      </c>
      <c r="CG605" s="40">
        <f t="shared" si="245"/>
        <v>3.4932446703018125</v>
      </c>
      <c r="CH605" s="40">
        <f t="shared" si="246"/>
        <v>3.5980683838686991</v>
      </c>
      <c r="CI605" s="40">
        <f t="shared" si="247"/>
        <v>33.639999999999084</v>
      </c>
      <c r="CJ605" s="40">
        <f t="shared" si="248"/>
        <v>33.639999999999084</v>
      </c>
      <c r="CK605" s="40">
        <f t="shared" si="249"/>
        <v>1131.6495999999383</v>
      </c>
      <c r="CL605" s="40">
        <f t="shared" si="250"/>
        <v>12.946096094995513</v>
      </c>
      <c r="CM605" s="40">
        <f t="shared" si="251"/>
        <v>20.868796626438169</v>
      </c>
      <c r="CN605" s="40">
        <f t="shared" si="252"/>
        <v>121.03902043333974</v>
      </c>
      <c r="CO605" s="41">
        <f t="shared" si="253"/>
        <v>195.11199999999201</v>
      </c>
      <c r="CQ605" s="96">
        <f t="shared" si="256"/>
        <v>5.7999999999999208</v>
      </c>
      <c r="CR605" s="72">
        <f t="shared" si="257"/>
        <v>3.5980683838686249</v>
      </c>
      <c r="CS605" s="8"/>
      <c r="CT605" s="72">
        <f t="shared" si="258"/>
        <v>3.4932446703018125</v>
      </c>
    </row>
    <row r="606" spans="57:98" ht="14.25" customHeight="1">
      <c r="BE606" s="23">
        <f t="shared" ref="BE606:BE669" si="260">BE605+0.01</f>
        <v>5.8099999999999206</v>
      </c>
      <c r="BF606" s="37">
        <f t="shared" si="238"/>
        <v>3.6746028952057475</v>
      </c>
      <c r="BG606" s="37"/>
      <c r="BH606" s="37">
        <f t="shared" si="254"/>
        <v>3.4983486588662811</v>
      </c>
      <c r="BI606" s="37">
        <f t="shared" si="239"/>
        <v>33.75609999999908</v>
      </c>
      <c r="BJ606" s="37">
        <f t="shared" si="240"/>
        <v>33.75609999999908</v>
      </c>
      <c r="BK606" s="56">
        <f t="shared" si="241"/>
        <v>1139.474287209938</v>
      </c>
      <c r="BL606" s="37">
        <f t="shared" si="242"/>
        <v>12.238443338991507</v>
      </c>
      <c r="BM606" s="37">
        <f t="shared" si="255"/>
        <v>20.325405708012816</v>
      </c>
      <c r="BN606" s="37">
        <f t="shared" si="243"/>
        <v>118.09060716355285</v>
      </c>
      <c r="BO606" s="38">
        <f t="shared" si="244"/>
        <v>196.12294099999198</v>
      </c>
      <c r="CF606" s="39">
        <f t="shared" si="259"/>
        <v>5.8099999999999206</v>
      </c>
      <c r="CG606" s="40">
        <f t="shared" si="245"/>
        <v>3.4983486588662513</v>
      </c>
      <c r="CH606" s="40">
        <f t="shared" si="246"/>
        <v>3.6033255306243963</v>
      </c>
      <c r="CI606" s="40">
        <f t="shared" si="247"/>
        <v>33.75609999999908</v>
      </c>
      <c r="CJ606" s="40">
        <f t="shared" si="248"/>
        <v>33.75609999999908</v>
      </c>
      <c r="CK606" s="40">
        <f t="shared" si="249"/>
        <v>1139.474287209938</v>
      </c>
      <c r="CL606" s="40">
        <f t="shared" si="250"/>
        <v>12.983954879649588</v>
      </c>
      <c r="CM606" s="40">
        <f t="shared" si="251"/>
        <v>20.935321332927455</v>
      </c>
      <c r="CN606" s="40">
        <f t="shared" si="252"/>
        <v>121.63421694430687</v>
      </c>
      <c r="CO606" s="41">
        <f t="shared" si="253"/>
        <v>196.12294099999198</v>
      </c>
      <c r="CQ606" s="96">
        <f t="shared" si="256"/>
        <v>5.8099999999999206</v>
      </c>
      <c r="CR606" s="72">
        <f t="shared" si="257"/>
        <v>3.6033255306243221</v>
      </c>
      <c r="CS606" s="8"/>
      <c r="CT606" s="72">
        <f t="shared" si="258"/>
        <v>3.4983486588662513</v>
      </c>
    </row>
    <row r="607" spans="57:98" ht="14.25" customHeight="1">
      <c r="BE607" s="23">
        <f t="shared" si="260"/>
        <v>5.8199999999999203</v>
      </c>
      <c r="BF607" s="37">
        <f t="shared" si="238"/>
        <v>3.679962119306317</v>
      </c>
      <c r="BG607" s="37"/>
      <c r="BH607" s="37">
        <f t="shared" si="254"/>
        <v>3.5034508249994576</v>
      </c>
      <c r="BI607" s="37">
        <f t="shared" si="239"/>
        <v>33.872399999999075</v>
      </c>
      <c r="BJ607" s="37">
        <f t="shared" si="240"/>
        <v>33.872399999999075</v>
      </c>
      <c r="BK607" s="56">
        <f t="shared" si="241"/>
        <v>1147.3394817599374</v>
      </c>
      <c r="BL607" s="37">
        <f t="shared" si="242"/>
        <v>12.274167683189381</v>
      </c>
      <c r="BM607" s="37">
        <f t="shared" si="255"/>
        <v>20.390083801496566</v>
      </c>
      <c r="BN607" s="37">
        <f t="shared" si="243"/>
        <v>118.67028772470839</v>
      </c>
      <c r="BO607" s="38">
        <f t="shared" si="244"/>
        <v>197.13736799999191</v>
      </c>
      <c r="CF607" s="39">
        <f t="shared" si="259"/>
        <v>5.8199999999999203</v>
      </c>
      <c r="CG607" s="40">
        <f t="shared" si="245"/>
        <v>3.5034508249994283</v>
      </c>
      <c r="CH607" s="40">
        <f t="shared" si="246"/>
        <v>3.6085808002621351</v>
      </c>
      <c r="CI607" s="40">
        <f t="shared" si="247"/>
        <v>33.872399999999075</v>
      </c>
      <c r="CJ607" s="40">
        <f t="shared" si="248"/>
        <v>33.872399999999075</v>
      </c>
      <c r="CK607" s="40">
        <f t="shared" si="249"/>
        <v>1147.3394817599374</v>
      </c>
      <c r="CL607" s="40">
        <f t="shared" si="250"/>
        <v>13.021855392020511</v>
      </c>
      <c r="CM607" s="40">
        <f t="shared" si="251"/>
        <v>21.001940257525337</v>
      </c>
      <c r="CN607" s="40">
        <f t="shared" si="252"/>
        <v>122.23129229879581</v>
      </c>
      <c r="CO607" s="41">
        <f t="shared" si="253"/>
        <v>197.13736799999191</v>
      </c>
      <c r="CQ607" s="96">
        <f t="shared" si="256"/>
        <v>5.8199999999999203</v>
      </c>
      <c r="CR607" s="72">
        <f t="shared" si="257"/>
        <v>3.608580800262061</v>
      </c>
      <c r="CS607" s="8"/>
      <c r="CT607" s="72">
        <f t="shared" si="258"/>
        <v>3.5034508249994283</v>
      </c>
    </row>
    <row r="608" spans="57:98" ht="14.25" customHeight="1">
      <c r="BE608" s="23">
        <f t="shared" si="260"/>
        <v>5.8299999999999201</v>
      </c>
      <c r="BF608" s="37">
        <f t="shared" si="238"/>
        <v>3.6853194291576665</v>
      </c>
      <c r="BG608" s="37"/>
      <c r="BH608" s="37">
        <f t="shared" si="254"/>
        <v>3.5085511687013722</v>
      </c>
      <c r="BI608" s="37">
        <f t="shared" si="239"/>
        <v>33.98889999999907</v>
      </c>
      <c r="BJ608" s="37">
        <f t="shared" si="240"/>
        <v>33.98889999999907</v>
      </c>
      <c r="BK608" s="56">
        <f t="shared" si="241"/>
        <v>1155.2453232099367</v>
      </c>
      <c r="BL608" s="37">
        <f t="shared" si="242"/>
        <v>12.309931303395764</v>
      </c>
      <c r="BM608" s="37">
        <f t="shared" si="255"/>
        <v>20.454853313528719</v>
      </c>
      <c r="BN608" s="37">
        <f t="shared" si="243"/>
        <v>119.2517948178708</v>
      </c>
      <c r="BO608" s="38">
        <f t="shared" si="244"/>
        <v>198.15528699999186</v>
      </c>
      <c r="CF608" s="39">
        <f t="shared" si="259"/>
        <v>5.8299999999999201</v>
      </c>
      <c r="CG608" s="40">
        <f t="shared" si="245"/>
        <v>3.5085511687013433</v>
      </c>
      <c r="CH608" s="40">
        <f t="shared" si="246"/>
        <v>3.6138341927819151</v>
      </c>
      <c r="CI608" s="40">
        <f t="shared" si="247"/>
        <v>33.98889999999907</v>
      </c>
      <c r="CJ608" s="40">
        <f t="shared" si="248"/>
        <v>33.98889999999907</v>
      </c>
      <c r="CK608" s="40">
        <f t="shared" si="249"/>
        <v>1155.2453232099367</v>
      </c>
      <c r="CL608" s="40">
        <f t="shared" si="250"/>
        <v>13.059797572919717</v>
      </c>
      <c r="CM608" s="40">
        <f t="shared" si="251"/>
        <v>21.068653343918275</v>
      </c>
      <c r="CN608" s="40">
        <f t="shared" si="252"/>
        <v>122.83024899504187</v>
      </c>
      <c r="CO608" s="41">
        <f t="shared" si="253"/>
        <v>198.15528699999186</v>
      </c>
      <c r="CQ608" s="96">
        <f t="shared" si="256"/>
        <v>5.8299999999999201</v>
      </c>
      <c r="CR608" s="72">
        <f t="shared" si="257"/>
        <v>3.6138341927818409</v>
      </c>
      <c r="CS608" s="8"/>
      <c r="CT608" s="72">
        <f t="shared" si="258"/>
        <v>3.5085511687013433</v>
      </c>
    </row>
    <row r="609" spans="57:98" ht="14.25" customHeight="1">
      <c r="BE609" s="23">
        <f t="shared" si="260"/>
        <v>5.8399999999999199</v>
      </c>
      <c r="BF609" s="37">
        <f t="shared" si="238"/>
        <v>3.6906748247597969</v>
      </c>
      <c r="BG609" s="37"/>
      <c r="BH609" s="37">
        <f t="shared" si="254"/>
        <v>3.5136496899720258</v>
      </c>
      <c r="BI609" s="37">
        <f t="shared" si="239"/>
        <v>34.105599999999065</v>
      </c>
      <c r="BJ609" s="37">
        <f t="shared" si="240"/>
        <v>34.105599999999065</v>
      </c>
      <c r="BK609" s="56">
        <f t="shared" si="241"/>
        <v>1163.1919513599362</v>
      </c>
      <c r="BL609" s="37">
        <f t="shared" si="242"/>
        <v>12.345734143840513</v>
      </c>
      <c r="BM609" s="37">
        <f t="shared" si="255"/>
        <v>20.51971418943635</v>
      </c>
      <c r="BN609" s="37">
        <f t="shared" si="243"/>
        <v>119.83513086630664</v>
      </c>
      <c r="BO609" s="38">
        <f t="shared" si="244"/>
        <v>199.17670399999182</v>
      </c>
      <c r="CF609" s="39">
        <f t="shared" si="259"/>
        <v>5.8399999999999199</v>
      </c>
      <c r="CG609" s="40">
        <f t="shared" si="245"/>
        <v>3.5136496899719964</v>
      </c>
      <c r="CH609" s="40">
        <f t="shared" si="246"/>
        <v>3.6190857081837358</v>
      </c>
      <c r="CI609" s="40">
        <f t="shared" si="247"/>
        <v>34.105599999999065</v>
      </c>
      <c r="CJ609" s="40">
        <f t="shared" si="248"/>
        <v>34.105599999999065</v>
      </c>
      <c r="CK609" s="40">
        <f t="shared" si="249"/>
        <v>1163.1919513599362</v>
      </c>
      <c r="CL609" s="40">
        <f t="shared" si="250"/>
        <v>13.097781363179772</v>
      </c>
      <c r="CM609" s="40">
        <f t="shared" si="251"/>
        <v>21.135460535792728</v>
      </c>
      <c r="CN609" s="40">
        <f t="shared" si="252"/>
        <v>123.43108952902783</v>
      </c>
      <c r="CO609" s="41">
        <f t="shared" si="253"/>
        <v>199.17670399999182</v>
      </c>
      <c r="CQ609" s="96">
        <f t="shared" si="256"/>
        <v>5.8399999999999199</v>
      </c>
      <c r="CR609" s="72">
        <f t="shared" si="257"/>
        <v>3.6190857081836616</v>
      </c>
      <c r="CS609" s="8"/>
      <c r="CT609" s="72">
        <f t="shared" si="258"/>
        <v>3.5136496899719964</v>
      </c>
    </row>
    <row r="610" spans="57:98" ht="14.25" customHeight="1">
      <c r="BE610" s="23">
        <f t="shared" si="260"/>
        <v>5.8499999999999197</v>
      </c>
      <c r="BF610" s="37">
        <f t="shared" si="238"/>
        <v>3.6960283061127073</v>
      </c>
      <c r="BG610" s="37"/>
      <c r="BH610" s="37">
        <f t="shared" si="254"/>
        <v>3.518746388811417</v>
      </c>
      <c r="BI610" s="37">
        <f t="shared" si="239"/>
        <v>34.222499999999059</v>
      </c>
      <c r="BJ610" s="37">
        <f t="shared" si="240"/>
        <v>34.222499999999059</v>
      </c>
      <c r="BK610" s="56">
        <f t="shared" si="241"/>
        <v>1171.1795062499355</v>
      </c>
      <c r="BL610" s="37">
        <f t="shared" si="242"/>
        <v>12.381576148773387</v>
      </c>
      <c r="BM610" s="37">
        <f t="shared" si="255"/>
        <v>20.584666374546508</v>
      </c>
      <c r="BN610" s="37">
        <f t="shared" si="243"/>
        <v>120.42029829109541</v>
      </c>
      <c r="BO610" s="38">
        <f t="shared" si="244"/>
        <v>200.20162499999174</v>
      </c>
      <c r="CF610" s="39">
        <f t="shared" si="259"/>
        <v>5.8499999999999197</v>
      </c>
      <c r="CG610" s="40">
        <f t="shared" si="245"/>
        <v>3.5187463888113877</v>
      </c>
      <c r="CH610" s="40">
        <f t="shared" si="246"/>
        <v>3.624335346467598</v>
      </c>
      <c r="CI610" s="40">
        <f t="shared" si="247"/>
        <v>34.222499999999059</v>
      </c>
      <c r="CJ610" s="40">
        <f t="shared" si="248"/>
        <v>34.222499999999059</v>
      </c>
      <c r="CK610" s="40">
        <f t="shared" si="249"/>
        <v>1171.1795062499355</v>
      </c>
      <c r="CL610" s="40">
        <f t="shared" si="250"/>
        <v>13.135806703654405</v>
      </c>
      <c r="CM610" s="40">
        <f t="shared" si="251"/>
        <v>21.202361776835158</v>
      </c>
      <c r="CN610" s="40">
        <f t="shared" si="252"/>
        <v>124.03381639448396</v>
      </c>
      <c r="CO610" s="41">
        <f t="shared" si="253"/>
        <v>200.20162499999174</v>
      </c>
      <c r="CQ610" s="96">
        <f t="shared" si="256"/>
        <v>5.8499999999999197</v>
      </c>
      <c r="CR610" s="72">
        <f t="shared" si="257"/>
        <v>3.6243353464675234</v>
      </c>
      <c r="CS610" s="8"/>
      <c r="CT610" s="72">
        <f t="shared" si="258"/>
        <v>3.5187463888113877</v>
      </c>
    </row>
    <row r="611" spans="57:98" ht="14.25" customHeight="1">
      <c r="BE611" s="23">
        <f t="shared" si="260"/>
        <v>5.8599999999999195</v>
      </c>
      <c r="BF611" s="37">
        <f t="shared" si="238"/>
        <v>3.7013798732163963</v>
      </c>
      <c r="BG611" s="37"/>
      <c r="BH611" s="37">
        <f t="shared" si="254"/>
        <v>3.523841265219545</v>
      </c>
      <c r="BI611" s="37">
        <f t="shared" si="239"/>
        <v>34.339599999999059</v>
      </c>
      <c r="BJ611" s="37">
        <f t="shared" si="240"/>
        <v>34.339599999999059</v>
      </c>
      <c r="BK611" s="56">
        <f t="shared" si="241"/>
        <v>1179.2081281599353</v>
      </c>
      <c r="BL611" s="37">
        <f t="shared" si="242"/>
        <v>12.417457262464083</v>
      </c>
      <c r="BM611" s="37">
        <f t="shared" si="255"/>
        <v>20.649709814186249</v>
      </c>
      <c r="BN611" s="37">
        <f t="shared" si="243"/>
        <v>121.00729951112977</v>
      </c>
      <c r="BO611" s="38">
        <f t="shared" si="244"/>
        <v>201.23005599999172</v>
      </c>
      <c r="CF611" s="39">
        <f t="shared" si="259"/>
        <v>5.8599999999999195</v>
      </c>
      <c r="CG611" s="40">
        <f t="shared" si="245"/>
        <v>3.5238412652195166</v>
      </c>
      <c r="CH611" s="40">
        <f t="shared" si="246"/>
        <v>3.629583107633501</v>
      </c>
      <c r="CI611" s="40">
        <f t="shared" si="247"/>
        <v>34.339599999999059</v>
      </c>
      <c r="CJ611" s="40">
        <f t="shared" si="248"/>
        <v>34.339599999999059</v>
      </c>
      <c r="CK611" s="40">
        <f t="shared" si="249"/>
        <v>1179.2081281599353</v>
      </c>
      <c r="CL611" s="40">
        <f t="shared" si="250"/>
        <v>13.173873535218462</v>
      </c>
      <c r="CM611" s="40">
        <f t="shared" si="251"/>
        <v>21.269357010732023</v>
      </c>
      <c r="CN611" s="40">
        <f t="shared" si="252"/>
        <v>124.63843208288796</v>
      </c>
      <c r="CO611" s="41">
        <f t="shared" si="253"/>
        <v>201.23005599999172</v>
      </c>
      <c r="CQ611" s="96">
        <f t="shared" si="256"/>
        <v>5.8599999999999195</v>
      </c>
      <c r="CR611" s="72">
        <f t="shared" si="257"/>
        <v>3.6295831076334264</v>
      </c>
      <c r="CS611" s="8"/>
      <c r="CT611" s="72">
        <f t="shared" si="258"/>
        <v>3.5238412652195166</v>
      </c>
    </row>
    <row r="612" spans="57:98" ht="14.25" customHeight="1">
      <c r="BE612" s="23">
        <f t="shared" si="260"/>
        <v>5.8699999999999193</v>
      </c>
      <c r="BF612" s="37">
        <f t="shared" si="238"/>
        <v>3.706729526070867</v>
      </c>
      <c r="BG612" s="37"/>
      <c r="BH612" s="37">
        <f t="shared" si="254"/>
        <v>3.5289343191964133</v>
      </c>
      <c r="BI612" s="37">
        <f t="shared" si="239"/>
        <v>34.456899999999052</v>
      </c>
      <c r="BJ612" s="37">
        <f t="shared" si="240"/>
        <v>34.456899999999052</v>
      </c>
      <c r="BK612" s="56">
        <f t="shared" si="241"/>
        <v>1187.2779576099347</v>
      </c>
      <c r="BL612" s="37">
        <f t="shared" si="242"/>
        <v>12.453377429202254</v>
      </c>
      <c r="BM612" s="37">
        <f t="shared" si="255"/>
        <v>20.714844453682662</v>
      </c>
      <c r="BN612" s="37">
        <f t="shared" si="243"/>
        <v>121.59613694311555</v>
      </c>
      <c r="BO612" s="38">
        <f t="shared" si="244"/>
        <v>202.26200299999167</v>
      </c>
      <c r="CF612" s="39">
        <f t="shared" si="259"/>
        <v>5.8699999999999193</v>
      </c>
      <c r="CG612" s="40">
        <f t="shared" si="245"/>
        <v>3.528934319196384</v>
      </c>
      <c r="CH612" s="40">
        <f t="shared" si="246"/>
        <v>3.6348289916814456</v>
      </c>
      <c r="CI612" s="40">
        <f t="shared" si="247"/>
        <v>34.456899999999052</v>
      </c>
      <c r="CJ612" s="40">
        <f t="shared" si="248"/>
        <v>34.456899999999052</v>
      </c>
      <c r="CK612" s="40">
        <f t="shared" si="249"/>
        <v>1187.2779576099347</v>
      </c>
      <c r="CL612" s="40">
        <f t="shared" si="250"/>
        <v>13.211981798767955</v>
      </c>
      <c r="CM612" s="40">
        <f t="shared" si="251"/>
        <v>21.336446181169791</v>
      </c>
      <c r="CN612" s="40">
        <f t="shared" si="252"/>
        <v>125.24493908346496</v>
      </c>
      <c r="CO612" s="41">
        <f t="shared" si="253"/>
        <v>202.26200299999167</v>
      </c>
      <c r="CQ612" s="96">
        <f t="shared" si="256"/>
        <v>5.8699999999999193</v>
      </c>
      <c r="CR612" s="72">
        <f t="shared" si="257"/>
        <v>3.6348289916813705</v>
      </c>
      <c r="CS612" s="8"/>
      <c r="CT612" s="72">
        <f t="shared" si="258"/>
        <v>3.528934319196384</v>
      </c>
    </row>
    <row r="613" spans="57:98" ht="14.25" customHeight="1">
      <c r="BE613" s="23">
        <f t="shared" si="260"/>
        <v>5.8799999999999191</v>
      </c>
      <c r="BF613" s="37">
        <f t="shared" si="238"/>
        <v>3.7120772646761164</v>
      </c>
      <c r="BG613" s="37"/>
      <c r="BH613" s="37">
        <f t="shared" si="254"/>
        <v>3.534025550742018</v>
      </c>
      <c r="BI613" s="37">
        <f t="shared" si="239"/>
        <v>34.574399999999045</v>
      </c>
      <c r="BJ613" s="37">
        <f t="shared" si="240"/>
        <v>34.574399999999045</v>
      </c>
      <c r="BK613" s="56">
        <f t="shared" si="241"/>
        <v>1195.389135359934</v>
      </c>
      <c r="BL613" s="37">
        <f t="shared" si="242"/>
        <v>12.489336593297423</v>
      </c>
      <c r="BM613" s="37">
        <f t="shared" si="255"/>
        <v>20.780070238362779</v>
      </c>
      <c r="BN613" s="37">
        <f t="shared" si="243"/>
        <v>122.18681300157145</v>
      </c>
      <c r="BO613" s="38">
        <f t="shared" si="244"/>
        <v>203.29747199999159</v>
      </c>
      <c r="CF613" s="39">
        <f t="shared" si="259"/>
        <v>5.8799999999999191</v>
      </c>
      <c r="CG613" s="40">
        <f t="shared" si="245"/>
        <v>3.5340255507419891</v>
      </c>
      <c r="CH613" s="40">
        <f t="shared" si="246"/>
        <v>3.6400729986114309</v>
      </c>
      <c r="CI613" s="40">
        <f t="shared" si="247"/>
        <v>34.574399999999045</v>
      </c>
      <c r="CJ613" s="40">
        <f t="shared" si="248"/>
        <v>34.574399999999045</v>
      </c>
      <c r="CK613" s="40">
        <f t="shared" si="249"/>
        <v>1195.389135359934</v>
      </c>
      <c r="CL613" s="40">
        <f t="shared" si="250"/>
        <v>13.250131435220014</v>
      </c>
      <c r="CM613" s="40">
        <f t="shared" si="251"/>
        <v>21.40362923183492</v>
      </c>
      <c r="CN613" s="40">
        <f t="shared" si="252"/>
        <v>125.85333988318757</v>
      </c>
      <c r="CO613" s="41">
        <f t="shared" si="253"/>
        <v>203.29747199999159</v>
      </c>
      <c r="CQ613" s="96">
        <f t="shared" si="256"/>
        <v>5.8799999999999191</v>
      </c>
      <c r="CR613" s="72">
        <f t="shared" si="257"/>
        <v>3.6400729986113562</v>
      </c>
      <c r="CS613" s="8"/>
      <c r="CT613" s="72">
        <f t="shared" si="258"/>
        <v>3.5340255507419891</v>
      </c>
    </row>
    <row r="614" spans="57:98" ht="14.25" customHeight="1">
      <c r="BE614" s="23">
        <f t="shared" si="260"/>
        <v>5.8899999999999189</v>
      </c>
      <c r="BF614" s="37">
        <f t="shared" si="238"/>
        <v>3.7174230890321467</v>
      </c>
      <c r="BG614" s="37"/>
      <c r="BH614" s="37">
        <f t="shared" si="254"/>
        <v>3.5391149598563612</v>
      </c>
      <c r="BI614" s="37">
        <f t="shared" si="239"/>
        <v>34.692099999999044</v>
      </c>
      <c r="BJ614" s="37">
        <f t="shared" si="240"/>
        <v>34.692099999999044</v>
      </c>
      <c r="BK614" s="56">
        <f t="shared" si="241"/>
        <v>1203.5418024099338</v>
      </c>
      <c r="BL614" s="37">
        <f t="shared" si="242"/>
        <v>12.525334699079092</v>
      </c>
      <c r="BM614" s="37">
        <f t="shared" si="255"/>
        <v>20.845387113553681</v>
      </c>
      <c r="BN614" s="37">
        <f t="shared" si="243"/>
        <v>122.77933009882949</v>
      </c>
      <c r="BO614" s="38">
        <f t="shared" si="244"/>
        <v>204.33646899999155</v>
      </c>
      <c r="CF614" s="39">
        <f t="shared" si="259"/>
        <v>5.8899999999999189</v>
      </c>
      <c r="CG614" s="40">
        <f t="shared" si="245"/>
        <v>3.5391149598563318</v>
      </c>
      <c r="CH614" s="40">
        <f t="shared" si="246"/>
        <v>3.6453151284234564</v>
      </c>
      <c r="CI614" s="40">
        <f t="shared" si="247"/>
        <v>34.692099999999044</v>
      </c>
      <c r="CJ614" s="40">
        <f t="shared" si="248"/>
        <v>34.692099999999044</v>
      </c>
      <c r="CK614" s="40">
        <f t="shared" si="249"/>
        <v>1203.5418024099338</v>
      </c>
      <c r="CL614" s="40">
        <f t="shared" si="250"/>
        <v>13.28832238551292</v>
      </c>
      <c r="CM614" s="40">
        <f t="shared" si="251"/>
        <v>21.470906106413864</v>
      </c>
      <c r="CN614" s="40">
        <f t="shared" si="252"/>
        <v>126.46363696677591</v>
      </c>
      <c r="CO614" s="41">
        <f t="shared" si="253"/>
        <v>204.33646899999155</v>
      </c>
      <c r="CQ614" s="96">
        <f t="shared" si="256"/>
        <v>5.8899999999999189</v>
      </c>
      <c r="CR614" s="72">
        <f t="shared" si="257"/>
        <v>3.6453151284233827</v>
      </c>
      <c r="CS614" s="8"/>
      <c r="CT614" s="72">
        <f t="shared" si="258"/>
        <v>3.5391149598563318</v>
      </c>
    </row>
    <row r="615" spans="57:98" ht="14.25" customHeight="1">
      <c r="BE615" s="23">
        <f t="shared" si="260"/>
        <v>5.8999999999999186</v>
      </c>
      <c r="BF615" s="37">
        <f t="shared" si="238"/>
        <v>3.722766999138956</v>
      </c>
      <c r="BG615" s="37"/>
      <c r="BH615" s="37">
        <f t="shared" si="254"/>
        <v>3.544202546539442</v>
      </c>
      <c r="BI615" s="37">
        <f t="shared" si="239"/>
        <v>34.809999999999043</v>
      </c>
      <c r="BJ615" s="37">
        <f t="shared" si="240"/>
        <v>34.809999999999043</v>
      </c>
      <c r="BK615" s="56">
        <f t="shared" si="241"/>
        <v>1211.7360999999335</v>
      </c>
      <c r="BL615" s="37">
        <f t="shared" si="242"/>
        <v>12.561371690896665</v>
      </c>
      <c r="BM615" s="37">
        <f t="shared" si="255"/>
        <v>20.91079502458242</v>
      </c>
      <c r="BN615" s="37">
        <f t="shared" si="243"/>
        <v>123.37369064503459</v>
      </c>
      <c r="BO615" s="38">
        <f t="shared" si="244"/>
        <v>205.37899999999152</v>
      </c>
      <c r="CF615" s="39">
        <f t="shared" si="259"/>
        <v>5.8999999999999186</v>
      </c>
      <c r="CG615" s="40">
        <f t="shared" si="245"/>
        <v>3.5442025465394136</v>
      </c>
      <c r="CH615" s="40">
        <f t="shared" si="246"/>
        <v>3.6505553811175244</v>
      </c>
      <c r="CI615" s="40">
        <f t="shared" si="247"/>
        <v>34.809999999999043</v>
      </c>
      <c r="CJ615" s="40">
        <f t="shared" si="248"/>
        <v>34.809999999999043</v>
      </c>
      <c r="CK615" s="40">
        <f t="shared" si="249"/>
        <v>1211.7360999999335</v>
      </c>
      <c r="CL615" s="40">
        <f t="shared" si="250"/>
        <v>13.326554590606113</v>
      </c>
      <c r="CM615" s="40">
        <f t="shared" si="251"/>
        <v>21.538276748593098</v>
      </c>
      <c r="CN615" s="40">
        <f t="shared" si="252"/>
        <v>127.07583281669753</v>
      </c>
      <c r="CO615" s="41">
        <f t="shared" si="253"/>
        <v>205.37899999999152</v>
      </c>
      <c r="CQ615" s="96">
        <f t="shared" si="256"/>
        <v>5.8999999999999186</v>
      </c>
      <c r="CR615" s="72">
        <f t="shared" si="257"/>
        <v>3.6505553811174503</v>
      </c>
      <c r="CS615" s="8"/>
      <c r="CT615" s="72">
        <f t="shared" si="258"/>
        <v>3.5442025465394136</v>
      </c>
    </row>
    <row r="616" spans="57:98" ht="14.25" customHeight="1">
      <c r="BE616" s="23">
        <f t="shared" si="260"/>
        <v>5.9099999999999184</v>
      </c>
      <c r="BF616" s="37">
        <f t="shared" si="238"/>
        <v>3.7281089949965462</v>
      </c>
      <c r="BG616" s="37"/>
      <c r="BH616" s="37">
        <f t="shared" si="254"/>
        <v>3.5492883107912614</v>
      </c>
      <c r="BI616" s="37">
        <f t="shared" si="239"/>
        <v>34.928099999999034</v>
      </c>
      <c r="BJ616" s="37">
        <f t="shared" si="240"/>
        <v>34.928099999999034</v>
      </c>
      <c r="BK616" s="56">
        <f t="shared" si="241"/>
        <v>1219.9721696099325</v>
      </c>
      <c r="BL616" s="37">
        <f t="shared" si="242"/>
        <v>12.597447513119485</v>
      </c>
      <c r="BM616" s="37">
        <f t="shared" si="255"/>
        <v>20.976293916776065</v>
      </c>
      <c r="BN616" s="37">
        <f t="shared" si="243"/>
        <v>123.96989704814483</v>
      </c>
      <c r="BO616" s="38">
        <f t="shared" si="244"/>
        <v>206.42507099999145</v>
      </c>
      <c r="CF616" s="39">
        <f t="shared" si="259"/>
        <v>5.9099999999999184</v>
      </c>
      <c r="CG616" s="40">
        <f t="shared" si="245"/>
        <v>3.549288310791233</v>
      </c>
      <c r="CH616" s="40">
        <f t="shared" si="246"/>
        <v>3.6557937566936332</v>
      </c>
      <c r="CI616" s="40">
        <f t="shared" si="247"/>
        <v>34.928099999999034</v>
      </c>
      <c r="CJ616" s="40">
        <f t="shared" si="248"/>
        <v>34.928099999999034</v>
      </c>
      <c r="CK616" s="40">
        <f t="shared" si="249"/>
        <v>1219.9721696099325</v>
      </c>
      <c r="CL616" s="40">
        <f t="shared" si="250"/>
        <v>13.364827991480148</v>
      </c>
      <c r="CM616" s="40">
        <f t="shared" si="251"/>
        <v>21.605741102059074</v>
      </c>
      <c r="CN616" s="40">
        <f t="shared" si="252"/>
        <v>127.68992991316736</v>
      </c>
      <c r="CO616" s="41">
        <f t="shared" si="253"/>
        <v>206.42507099999145</v>
      </c>
      <c r="CQ616" s="96">
        <f t="shared" si="256"/>
        <v>5.9099999999999184</v>
      </c>
      <c r="CR616" s="72">
        <f t="shared" si="257"/>
        <v>3.6557937566935585</v>
      </c>
      <c r="CS616" s="8"/>
      <c r="CT616" s="72">
        <f t="shared" si="258"/>
        <v>3.549288310791233</v>
      </c>
    </row>
    <row r="617" spans="57:98" ht="14.25" customHeight="1">
      <c r="BE617" s="23">
        <f t="shared" si="260"/>
        <v>5.9199999999999182</v>
      </c>
      <c r="BF617" s="37">
        <f t="shared" si="238"/>
        <v>3.7334490766049164</v>
      </c>
      <c r="BG617" s="37"/>
      <c r="BH617" s="37">
        <f t="shared" si="254"/>
        <v>3.5543722526118189</v>
      </c>
      <c r="BI617" s="37">
        <f t="shared" si="239"/>
        <v>35.046399999999032</v>
      </c>
      <c r="BJ617" s="37">
        <f t="shared" si="240"/>
        <v>35.046399999999032</v>
      </c>
      <c r="BK617" s="56">
        <f t="shared" si="241"/>
        <v>1228.2501529599322</v>
      </c>
      <c r="BL617" s="37">
        <f t="shared" si="242"/>
        <v>12.633562110136817</v>
      </c>
      <c r="BM617" s="37">
        <f t="shared" si="255"/>
        <v>21.041883735461678</v>
      </c>
      <c r="BN617" s="37">
        <f t="shared" si="243"/>
        <v>124.56795171393141</v>
      </c>
      <c r="BO617" s="38">
        <f t="shared" si="244"/>
        <v>207.4746879999914</v>
      </c>
      <c r="CF617" s="39">
        <f t="shared" si="259"/>
        <v>5.9199999999999182</v>
      </c>
      <c r="CG617" s="40">
        <f t="shared" si="245"/>
        <v>3.5543722526117905</v>
      </c>
      <c r="CH617" s="40">
        <f t="shared" si="246"/>
        <v>3.661030255151783</v>
      </c>
      <c r="CI617" s="40">
        <f t="shared" si="247"/>
        <v>35.046399999999032</v>
      </c>
      <c r="CJ617" s="40">
        <f t="shared" si="248"/>
        <v>35.046399999999032</v>
      </c>
      <c r="CK617" s="40">
        <f t="shared" si="249"/>
        <v>1228.2501529599322</v>
      </c>
      <c r="CL617" s="40">
        <f t="shared" si="250"/>
        <v>13.40314252913673</v>
      </c>
      <c r="CM617" s="40">
        <f t="shared" si="251"/>
        <v>21.673299110498256</v>
      </c>
      <c r="CN617" s="40">
        <f t="shared" si="252"/>
        <v>128.30593073414789</v>
      </c>
      <c r="CO617" s="41">
        <f t="shared" si="253"/>
        <v>207.4746879999914</v>
      </c>
      <c r="CQ617" s="96">
        <f t="shared" si="256"/>
        <v>5.9199999999999182</v>
      </c>
      <c r="CR617" s="72">
        <f t="shared" si="257"/>
        <v>3.6610302551517084</v>
      </c>
      <c r="CS617" s="8"/>
      <c r="CT617" s="72">
        <f t="shared" si="258"/>
        <v>3.5543722526117905</v>
      </c>
    </row>
    <row r="618" spans="57:98" ht="14.25" customHeight="1">
      <c r="BE618" s="23">
        <f t="shared" si="260"/>
        <v>5.929999999999918</v>
      </c>
      <c r="BF618" s="37">
        <f t="shared" si="238"/>
        <v>3.7387872439640657</v>
      </c>
      <c r="BG618" s="37"/>
      <c r="BH618" s="37">
        <f t="shared" si="254"/>
        <v>3.5594543720011136</v>
      </c>
      <c r="BI618" s="37">
        <f t="shared" si="239"/>
        <v>35.164899999999029</v>
      </c>
      <c r="BJ618" s="37">
        <f t="shared" si="240"/>
        <v>35.164899999999029</v>
      </c>
      <c r="BK618" s="56">
        <f t="shared" si="241"/>
        <v>1236.5701920099318</v>
      </c>
      <c r="BL618" s="37">
        <f t="shared" si="242"/>
        <v>12.669715426357842</v>
      </c>
      <c r="BM618" s="37">
        <f t="shared" si="255"/>
        <v>21.107564425966313</v>
      </c>
      <c r="BN618" s="37">
        <f t="shared" si="243"/>
        <v>125.16785704597851</v>
      </c>
      <c r="BO618" s="38">
        <f t="shared" si="244"/>
        <v>208.52785699999137</v>
      </c>
      <c r="CF618" s="39">
        <f t="shared" si="259"/>
        <v>5.929999999999918</v>
      </c>
      <c r="CG618" s="40">
        <f t="shared" si="245"/>
        <v>3.5594543720010856</v>
      </c>
      <c r="CH618" s="40">
        <f t="shared" si="246"/>
        <v>3.6662648764919741</v>
      </c>
      <c r="CI618" s="40">
        <f t="shared" si="247"/>
        <v>35.164899999999029</v>
      </c>
      <c r="CJ618" s="40">
        <f t="shared" si="248"/>
        <v>35.164899999999029</v>
      </c>
      <c r="CK618" s="40">
        <f t="shared" si="249"/>
        <v>1236.5701920099318</v>
      </c>
      <c r="CL618" s="40">
        <f t="shared" si="250"/>
        <v>13.441498144598709</v>
      </c>
      <c r="CM618" s="40">
        <f t="shared" si="251"/>
        <v>21.740950717597105</v>
      </c>
      <c r="CN618" s="40">
        <f t="shared" si="252"/>
        <v>128.92383775534907</v>
      </c>
      <c r="CO618" s="41">
        <f t="shared" si="253"/>
        <v>208.52785699999137</v>
      </c>
      <c r="CQ618" s="96">
        <f t="shared" si="256"/>
        <v>5.929999999999918</v>
      </c>
      <c r="CR618" s="72">
        <f t="shared" si="257"/>
        <v>3.666264876491899</v>
      </c>
      <c r="CS618" s="8"/>
      <c r="CT618" s="72">
        <f t="shared" si="258"/>
        <v>3.5594543720010856</v>
      </c>
    </row>
    <row r="619" spans="57:98" ht="14.25" customHeight="1">
      <c r="BE619" s="23">
        <f t="shared" si="260"/>
        <v>5.9399999999999178</v>
      </c>
      <c r="BF619" s="37">
        <f t="shared" si="238"/>
        <v>3.7441234970739963</v>
      </c>
      <c r="BG619" s="37"/>
      <c r="BH619" s="37">
        <f t="shared" si="254"/>
        <v>3.5645346689591477</v>
      </c>
      <c r="BI619" s="37">
        <f t="shared" si="239"/>
        <v>35.283599999999026</v>
      </c>
      <c r="BJ619" s="37">
        <f t="shared" si="240"/>
        <v>35.283599999999026</v>
      </c>
      <c r="BK619" s="56">
        <f t="shared" si="241"/>
        <v>1244.9324289599313</v>
      </c>
      <c r="BL619" s="37">
        <f t="shared" si="242"/>
        <v>12.705907406211701</v>
      </c>
      <c r="BM619" s="37">
        <f t="shared" si="255"/>
        <v>21.173335933617043</v>
      </c>
      <c r="BN619" s="37">
        <f t="shared" si="243"/>
        <v>125.76961544568351</v>
      </c>
      <c r="BO619" s="38">
        <f t="shared" si="244"/>
        <v>209.58458399999131</v>
      </c>
      <c r="CF619" s="39">
        <f t="shared" si="259"/>
        <v>5.9399999999999178</v>
      </c>
      <c r="CG619" s="40">
        <f t="shared" si="245"/>
        <v>3.5645346689591189</v>
      </c>
      <c r="CH619" s="40">
        <f t="shared" si="246"/>
        <v>3.6714976207142058</v>
      </c>
      <c r="CI619" s="40">
        <f t="shared" si="247"/>
        <v>35.283599999999026</v>
      </c>
      <c r="CJ619" s="40">
        <f t="shared" si="248"/>
        <v>35.283599999999026</v>
      </c>
      <c r="CK619" s="40">
        <f t="shared" si="249"/>
        <v>1244.9324289599313</v>
      </c>
      <c r="CL619" s="40">
        <f t="shared" si="250"/>
        <v>13.479894778910074</v>
      </c>
      <c r="CM619" s="40">
        <f t="shared" si="251"/>
        <v>21.808695867042079</v>
      </c>
      <c r="CN619" s="40">
        <f t="shared" si="252"/>
        <v>129.54365345022819</v>
      </c>
      <c r="CO619" s="41">
        <f t="shared" si="253"/>
        <v>209.58458399999131</v>
      </c>
      <c r="CQ619" s="96">
        <f t="shared" si="256"/>
        <v>5.9399999999999178</v>
      </c>
      <c r="CR619" s="72">
        <f t="shared" si="257"/>
        <v>3.6714976207141312</v>
      </c>
      <c r="CS619" s="8"/>
      <c r="CT619" s="72">
        <f t="shared" si="258"/>
        <v>3.5645346689591189</v>
      </c>
    </row>
    <row r="620" spans="57:98" ht="14.25" customHeight="1">
      <c r="BE620" s="23">
        <f t="shared" si="260"/>
        <v>5.9499999999999176</v>
      </c>
      <c r="BF620" s="37">
        <f t="shared" si="238"/>
        <v>3.7494578359347055</v>
      </c>
      <c r="BG620" s="37"/>
      <c r="BH620" s="37">
        <f t="shared" si="254"/>
        <v>3.5696131434859186</v>
      </c>
      <c r="BI620" s="37">
        <f t="shared" si="239"/>
        <v>35.402499999999016</v>
      </c>
      <c r="BJ620" s="37">
        <f t="shared" si="240"/>
        <v>35.402499999999016</v>
      </c>
      <c r="BK620" s="56">
        <f t="shared" si="241"/>
        <v>1253.3370062499303</v>
      </c>
      <c r="BL620" s="37">
        <f t="shared" si="242"/>
        <v>12.742137994147422</v>
      </c>
      <c r="BM620" s="37">
        <f t="shared" si="255"/>
        <v>21.239198203740923</v>
      </c>
      <c r="BN620" s="37">
        <f t="shared" si="243"/>
        <v>126.37322931225673</v>
      </c>
      <c r="BO620" s="38">
        <f t="shared" si="244"/>
        <v>210.64487499999123</v>
      </c>
      <c r="CF620" s="39">
        <f t="shared" si="259"/>
        <v>5.9499999999999176</v>
      </c>
      <c r="CG620" s="40">
        <f t="shared" si="245"/>
        <v>3.5696131434858906</v>
      </c>
      <c r="CH620" s="40">
        <f t="shared" si="246"/>
        <v>3.6767284878184792</v>
      </c>
      <c r="CI620" s="40">
        <f t="shared" si="247"/>
        <v>35.402499999999016</v>
      </c>
      <c r="CJ620" s="40">
        <f t="shared" si="248"/>
        <v>35.402499999999016</v>
      </c>
      <c r="CK620" s="40">
        <f t="shared" si="249"/>
        <v>1253.3370062499303</v>
      </c>
      <c r="CL620" s="40">
        <f t="shared" si="250"/>
        <v>13.51833237313596</v>
      </c>
      <c r="CM620" s="40">
        <f t="shared" si="251"/>
        <v>21.876534502519647</v>
      </c>
      <c r="CN620" s="40">
        <f t="shared" si="252"/>
        <v>130.16538028999008</v>
      </c>
      <c r="CO620" s="41">
        <f t="shared" si="253"/>
        <v>210.64487499999123</v>
      </c>
      <c r="CQ620" s="96">
        <f t="shared" si="256"/>
        <v>5.9499999999999176</v>
      </c>
      <c r="CR620" s="72">
        <f t="shared" si="257"/>
        <v>3.6767284878184041</v>
      </c>
      <c r="CS620" s="8"/>
      <c r="CT620" s="72">
        <f t="shared" si="258"/>
        <v>3.5696131434858906</v>
      </c>
    </row>
    <row r="621" spans="57:98" ht="14.25" customHeight="1">
      <c r="BE621" s="23">
        <f t="shared" si="260"/>
        <v>5.9599999999999174</v>
      </c>
      <c r="BF621" s="37">
        <f t="shared" si="238"/>
        <v>3.754790260546196</v>
      </c>
      <c r="BG621" s="37"/>
      <c r="BH621" s="37">
        <f t="shared" si="254"/>
        <v>3.5746897955814285</v>
      </c>
      <c r="BI621" s="37">
        <f t="shared" si="239"/>
        <v>35.521599999999012</v>
      </c>
      <c r="BJ621" s="37">
        <f t="shared" si="240"/>
        <v>35.521599999999012</v>
      </c>
      <c r="BK621" s="56">
        <f t="shared" si="241"/>
        <v>1261.7840665599299</v>
      </c>
      <c r="BL621" s="37">
        <f t="shared" si="242"/>
        <v>12.778407134633996</v>
      </c>
      <c r="BM621" s="37">
        <f t="shared" si="255"/>
        <v>21.305151181665018</v>
      </c>
      <c r="BN621" s="37">
        <f t="shared" si="243"/>
        <v>126.97870104272174</v>
      </c>
      <c r="BO621" s="38">
        <f t="shared" si="244"/>
        <v>211.70873599999118</v>
      </c>
      <c r="CF621" s="39">
        <f t="shared" si="259"/>
        <v>5.9599999999999174</v>
      </c>
      <c r="CG621" s="40">
        <f t="shared" si="245"/>
        <v>3.5746897955813997</v>
      </c>
      <c r="CH621" s="40">
        <f t="shared" si="246"/>
        <v>3.6819574778047928</v>
      </c>
      <c r="CI621" s="40">
        <f t="shared" si="247"/>
        <v>35.521599999999012</v>
      </c>
      <c r="CJ621" s="40">
        <f t="shared" si="248"/>
        <v>35.521599999999012</v>
      </c>
      <c r="CK621" s="40">
        <f t="shared" si="249"/>
        <v>1261.7840665599299</v>
      </c>
      <c r="CL621" s="40">
        <f t="shared" si="250"/>
        <v>13.55681086836263</v>
      </c>
      <c r="CM621" s="40">
        <f t="shared" si="251"/>
        <v>21.944466567716262</v>
      </c>
      <c r="CN621" s="40">
        <f t="shared" si="252"/>
        <v>130.78902074358709</v>
      </c>
      <c r="CO621" s="41">
        <f t="shared" si="253"/>
        <v>211.70873599999118</v>
      </c>
      <c r="CQ621" s="96">
        <f t="shared" si="256"/>
        <v>5.9599999999999174</v>
      </c>
      <c r="CR621" s="72">
        <f t="shared" si="257"/>
        <v>3.6819574778047182</v>
      </c>
      <c r="CS621" s="8"/>
      <c r="CT621" s="72">
        <f t="shared" si="258"/>
        <v>3.5746897955813997</v>
      </c>
    </row>
    <row r="622" spans="57:98" ht="14.25" customHeight="1">
      <c r="BE622" s="23">
        <f t="shared" si="260"/>
        <v>5.9699999999999172</v>
      </c>
      <c r="BF622" s="37">
        <f t="shared" si="238"/>
        <v>3.7601207709084652</v>
      </c>
      <c r="BG622" s="37"/>
      <c r="BH622" s="37">
        <f t="shared" si="254"/>
        <v>3.5797646252456752</v>
      </c>
      <c r="BI622" s="37">
        <f t="shared" si="239"/>
        <v>35.640899999999007</v>
      </c>
      <c r="BJ622" s="37">
        <f t="shared" si="240"/>
        <v>35.640899999999007</v>
      </c>
      <c r="BK622" s="56">
        <f t="shared" si="241"/>
        <v>1270.2737528099292</v>
      </c>
      <c r="BL622" s="37">
        <f t="shared" si="242"/>
        <v>12.814714772160309</v>
      </c>
      <c r="BM622" s="37">
        <f t="shared" si="255"/>
        <v>21.371194812716386</v>
      </c>
      <c r="BN622" s="37">
        <f t="shared" si="243"/>
        <v>127.58603303191504</v>
      </c>
      <c r="BO622" s="38">
        <f t="shared" si="244"/>
        <v>212.77617299999113</v>
      </c>
      <c r="CF622" s="39">
        <f t="shared" si="259"/>
        <v>5.9699999999999172</v>
      </c>
      <c r="CG622" s="40">
        <f t="shared" si="245"/>
        <v>3.5797646252456476</v>
      </c>
      <c r="CH622" s="40">
        <f t="shared" si="246"/>
        <v>3.6871845906731484</v>
      </c>
      <c r="CI622" s="40">
        <f t="shared" si="247"/>
        <v>35.640899999999007</v>
      </c>
      <c r="CJ622" s="40">
        <f t="shared" si="248"/>
        <v>35.640899999999007</v>
      </c>
      <c r="CK622" s="40">
        <f t="shared" si="249"/>
        <v>1270.2737528099292</v>
      </c>
      <c r="CL622" s="40">
        <f t="shared" si="250"/>
        <v>13.595330205697513</v>
      </c>
      <c r="CM622" s="40">
        <f t="shared" si="251"/>
        <v>22.012492006318389</v>
      </c>
      <c r="CN622" s="40">
        <f t="shared" si="252"/>
        <v>131.41457727771896</v>
      </c>
      <c r="CO622" s="41">
        <f t="shared" si="253"/>
        <v>212.77617299999113</v>
      </c>
      <c r="CQ622" s="96">
        <f t="shared" si="256"/>
        <v>5.9699999999999172</v>
      </c>
      <c r="CR622" s="72">
        <f t="shared" si="257"/>
        <v>3.6871845906730734</v>
      </c>
      <c r="CS622" s="8"/>
      <c r="CT622" s="72">
        <f t="shared" si="258"/>
        <v>3.5797646252456476</v>
      </c>
    </row>
    <row r="623" spans="57:98" ht="14.25" customHeight="1">
      <c r="BE623" s="23">
        <f t="shared" si="260"/>
        <v>5.9799999999999169</v>
      </c>
      <c r="BF623" s="37">
        <f t="shared" si="238"/>
        <v>3.7654493670215157</v>
      </c>
      <c r="BG623" s="37"/>
      <c r="BH623" s="37">
        <f t="shared" si="254"/>
        <v>3.5848376324786613</v>
      </c>
      <c r="BI623" s="37">
        <f t="shared" si="239"/>
        <v>35.760399999999009</v>
      </c>
      <c r="BJ623" s="37">
        <f t="shared" si="240"/>
        <v>35.760399999999009</v>
      </c>
      <c r="BK623" s="56">
        <f t="shared" si="241"/>
        <v>1278.8062081599292</v>
      </c>
      <c r="BL623" s="37">
        <f t="shared" si="242"/>
        <v>12.851060851235212</v>
      </c>
      <c r="BM623" s="37">
        <f t="shared" si="255"/>
        <v>21.437329042222096</v>
      </c>
      <c r="BN623" s="37">
        <f t="shared" si="243"/>
        <v>128.19522767248637</v>
      </c>
      <c r="BO623" s="38">
        <f t="shared" si="244"/>
        <v>213.84719199999111</v>
      </c>
      <c r="CF623" s="39">
        <f t="shared" si="259"/>
        <v>5.9799999999999169</v>
      </c>
      <c r="CG623" s="40">
        <f t="shared" si="245"/>
        <v>3.5848376324786333</v>
      </c>
      <c r="CH623" s="40">
        <f t="shared" si="246"/>
        <v>3.6924098264235448</v>
      </c>
      <c r="CI623" s="40">
        <f t="shared" si="247"/>
        <v>35.760399999999009</v>
      </c>
      <c r="CJ623" s="40">
        <f t="shared" si="248"/>
        <v>35.760399999999009</v>
      </c>
      <c r="CK623" s="40">
        <f t="shared" si="249"/>
        <v>1278.8062081599292</v>
      </c>
      <c r="CL623" s="40">
        <f t="shared" si="250"/>
        <v>13.633890326269151</v>
      </c>
      <c r="CM623" s="40">
        <f t="shared" si="251"/>
        <v>22.080610762012491</v>
      </c>
      <c r="CN623" s="40">
        <f t="shared" si="252"/>
        <v>132.04205235683287</v>
      </c>
      <c r="CO623" s="41">
        <f t="shared" si="253"/>
        <v>213.84719199999111</v>
      </c>
      <c r="CQ623" s="96">
        <f t="shared" si="256"/>
        <v>5.9799999999999169</v>
      </c>
      <c r="CR623" s="72">
        <f t="shared" si="257"/>
        <v>3.6924098264234697</v>
      </c>
      <c r="CS623" s="8"/>
      <c r="CT623" s="72">
        <f t="shared" si="258"/>
        <v>3.5848376324786333</v>
      </c>
    </row>
    <row r="624" spans="57:98" ht="14.25" customHeight="1">
      <c r="BE624" s="23">
        <f t="shared" si="260"/>
        <v>5.9899999999999167</v>
      </c>
      <c r="BF624" s="37">
        <f t="shared" si="238"/>
        <v>3.7707760488853457</v>
      </c>
      <c r="BG624" s="37"/>
      <c r="BH624" s="37">
        <f t="shared" si="254"/>
        <v>3.589908817280385</v>
      </c>
      <c r="BI624" s="37">
        <f t="shared" si="239"/>
        <v>35.880099999999004</v>
      </c>
      <c r="BJ624" s="37">
        <f t="shared" si="240"/>
        <v>35.880099999999004</v>
      </c>
      <c r="BK624" s="56">
        <f t="shared" si="241"/>
        <v>1287.3815760099285</v>
      </c>
      <c r="BL624" s="37">
        <f t="shared" si="242"/>
        <v>12.887445316387453</v>
      </c>
      <c r="BM624" s="37">
        <f t="shared" si="255"/>
        <v>21.503553815509207</v>
      </c>
      <c r="BN624" s="37">
        <f t="shared" si="243"/>
        <v>128.80628735489836</v>
      </c>
      <c r="BO624" s="38">
        <f t="shared" si="244"/>
        <v>214.92179899999104</v>
      </c>
      <c r="CF624" s="39">
        <f t="shared" si="259"/>
        <v>5.9899999999999167</v>
      </c>
      <c r="CG624" s="40">
        <f t="shared" si="245"/>
        <v>3.5899088172803566</v>
      </c>
      <c r="CH624" s="40">
        <f t="shared" si="246"/>
        <v>3.6976331850559823</v>
      </c>
      <c r="CI624" s="40">
        <f t="shared" si="247"/>
        <v>35.880099999999004</v>
      </c>
      <c r="CJ624" s="40">
        <f t="shared" si="248"/>
        <v>35.880099999999004</v>
      </c>
      <c r="CK624" s="40">
        <f t="shared" si="249"/>
        <v>1287.3815760099285</v>
      </c>
      <c r="CL624" s="40">
        <f t="shared" si="250"/>
        <v>13.672491171227248</v>
      </c>
      <c r="CM624" s="40">
        <f t="shared" si="251"/>
        <v>22.148822778485027</v>
      </c>
      <c r="CN624" s="40">
        <f t="shared" si="252"/>
        <v>132.67144844312347</v>
      </c>
      <c r="CO624" s="41">
        <f t="shared" si="253"/>
        <v>214.92179899999104</v>
      </c>
      <c r="CQ624" s="96">
        <f t="shared" si="256"/>
        <v>5.9899999999999167</v>
      </c>
      <c r="CR624" s="72">
        <f t="shared" si="257"/>
        <v>3.6976331850559072</v>
      </c>
      <c r="CS624" s="8"/>
      <c r="CT624" s="72">
        <f t="shared" si="258"/>
        <v>3.5899088172803566</v>
      </c>
    </row>
    <row r="625" spans="57:98" ht="14.25" customHeight="1">
      <c r="BE625" s="23">
        <f t="shared" si="260"/>
        <v>5.9999999999999165</v>
      </c>
      <c r="BF625" s="37">
        <f t="shared" si="238"/>
        <v>3.7761008164999552</v>
      </c>
      <c r="BG625" s="37"/>
      <c r="BH625" s="37">
        <f t="shared" si="254"/>
        <v>3.594978179650846</v>
      </c>
      <c r="BI625" s="37">
        <f t="shared" si="239"/>
        <v>35.999999999998998</v>
      </c>
      <c r="BJ625" s="37">
        <f t="shared" si="240"/>
        <v>35.999999999998998</v>
      </c>
      <c r="BK625" s="56">
        <f t="shared" si="241"/>
        <v>1295.9999999999279</v>
      </c>
      <c r="BL625" s="37">
        <f t="shared" si="242"/>
        <v>12.92386811216571</v>
      </c>
      <c r="BM625" s="37">
        <f t="shared" si="255"/>
        <v>21.569869077904777</v>
      </c>
      <c r="BN625" s="37">
        <f t="shared" si="243"/>
        <v>129.41921446742685</v>
      </c>
      <c r="BO625" s="38">
        <f t="shared" si="244"/>
        <v>215.99999999999099</v>
      </c>
      <c r="CF625" s="39">
        <f t="shared" si="259"/>
        <v>5.9999999999999165</v>
      </c>
      <c r="CG625" s="40">
        <f t="shared" si="245"/>
        <v>3.5949781796508185</v>
      </c>
      <c r="CH625" s="40">
        <f t="shared" si="246"/>
        <v>3.7028546665704609</v>
      </c>
      <c r="CI625" s="40">
        <f t="shared" si="247"/>
        <v>35.999999999998998</v>
      </c>
      <c r="CJ625" s="40">
        <f t="shared" si="248"/>
        <v>35.999999999998998</v>
      </c>
      <c r="CK625" s="40">
        <f t="shared" si="249"/>
        <v>1295.9999999999279</v>
      </c>
      <c r="CL625" s="40">
        <f t="shared" si="250"/>
        <v>13.711132681742638</v>
      </c>
      <c r="CM625" s="40">
        <f t="shared" si="251"/>
        <v>22.217127999422456</v>
      </c>
      <c r="CN625" s="40">
        <f t="shared" si="252"/>
        <v>133.30276799653288</v>
      </c>
      <c r="CO625" s="41">
        <f t="shared" si="253"/>
        <v>215.99999999999099</v>
      </c>
      <c r="CQ625" s="96">
        <f t="shared" si="256"/>
        <v>5.9999999999999165</v>
      </c>
      <c r="CR625" s="72">
        <f t="shared" si="257"/>
        <v>3.7028546665703854</v>
      </c>
      <c r="CS625" s="8"/>
      <c r="CT625" s="72">
        <f t="shared" si="258"/>
        <v>3.594978179650818</v>
      </c>
    </row>
    <row r="626" spans="57:98" ht="14.25" customHeight="1">
      <c r="BE626" s="23">
        <f t="shared" si="260"/>
        <v>6.0099999999999163</v>
      </c>
      <c r="BF626" s="37">
        <f t="shared" si="238"/>
        <v>3.7814236698653456</v>
      </c>
      <c r="BG626" s="37"/>
      <c r="BH626" s="37">
        <f t="shared" si="254"/>
        <v>3.6000457195900464</v>
      </c>
      <c r="BI626" s="37">
        <f t="shared" si="239"/>
        <v>36.120099999998992</v>
      </c>
      <c r="BJ626" s="37">
        <f t="shared" si="240"/>
        <v>36.120099999998992</v>
      </c>
      <c r="BK626" s="56">
        <f t="shared" si="241"/>
        <v>1304.6616240099272</v>
      </c>
      <c r="BL626" s="37">
        <f t="shared" si="242"/>
        <v>12.960329183138615</v>
      </c>
      <c r="BM626" s="37">
        <f t="shared" si="255"/>
        <v>21.636274774735877</v>
      </c>
      <c r="BN626" s="37">
        <f t="shared" si="243"/>
        <v>130.03401139616079</v>
      </c>
      <c r="BO626" s="38">
        <f t="shared" si="244"/>
        <v>217.08180099999092</v>
      </c>
      <c r="CF626" s="39">
        <f t="shared" si="259"/>
        <v>6.0099999999999163</v>
      </c>
      <c r="CG626" s="40">
        <f t="shared" si="245"/>
        <v>3.600045719590018</v>
      </c>
      <c r="CH626" s="40">
        <f t="shared" si="246"/>
        <v>3.7080742709669803</v>
      </c>
      <c r="CI626" s="40">
        <f t="shared" si="247"/>
        <v>36.120099999998992</v>
      </c>
      <c r="CJ626" s="40">
        <f t="shared" si="248"/>
        <v>36.120099999998992</v>
      </c>
      <c r="CK626" s="40">
        <f t="shared" si="249"/>
        <v>1304.6616240099272</v>
      </c>
      <c r="CL626" s="40">
        <f t="shared" si="250"/>
        <v>13.749814799007302</v>
      </c>
      <c r="CM626" s="40">
        <f t="shared" si="251"/>
        <v>22.285526368511242</v>
      </c>
      <c r="CN626" s="40">
        <f t="shared" si="252"/>
        <v>133.93601347475069</v>
      </c>
      <c r="CO626" s="41">
        <f t="shared" si="253"/>
        <v>217.08180099999092</v>
      </c>
      <c r="CQ626" s="96">
        <f t="shared" si="256"/>
        <v>6.0099999999999163</v>
      </c>
      <c r="CR626" s="72">
        <f t="shared" si="257"/>
        <v>3.7080742709669052</v>
      </c>
      <c r="CS626" s="8"/>
      <c r="CT626" s="72">
        <f t="shared" si="258"/>
        <v>3.600045719590018</v>
      </c>
    </row>
    <row r="627" spans="57:98" ht="14.25" customHeight="1">
      <c r="BE627" s="23">
        <f t="shared" si="260"/>
        <v>6.0199999999999161</v>
      </c>
      <c r="BF627" s="37">
        <f t="shared" si="238"/>
        <v>3.7867446089815147</v>
      </c>
      <c r="BG627" s="37"/>
      <c r="BH627" s="37">
        <f t="shared" si="254"/>
        <v>3.6051114370979831</v>
      </c>
      <c r="BI627" s="37">
        <f t="shared" si="239"/>
        <v>36.240399999998992</v>
      </c>
      <c r="BJ627" s="37">
        <f t="shared" si="240"/>
        <v>36.240399999998992</v>
      </c>
      <c r="BK627" s="56">
        <f t="shared" si="241"/>
        <v>1313.366592159927</v>
      </c>
      <c r="BL627" s="37">
        <f t="shared" si="242"/>
        <v>12.996828473894684</v>
      </c>
      <c r="BM627" s="37">
        <f t="shared" si="255"/>
        <v>21.702770851329557</v>
      </c>
      <c r="BN627" s="37">
        <f t="shared" si="243"/>
        <v>130.65068052500212</v>
      </c>
      <c r="BO627" s="38">
        <f t="shared" si="244"/>
        <v>218.16720799999089</v>
      </c>
      <c r="CF627" s="39">
        <f t="shared" si="259"/>
        <v>6.0199999999999161</v>
      </c>
      <c r="CG627" s="40">
        <f t="shared" si="245"/>
        <v>3.605111437097956</v>
      </c>
      <c r="CH627" s="40">
        <f t="shared" si="246"/>
        <v>3.7132919982455412</v>
      </c>
      <c r="CI627" s="40">
        <f t="shared" si="247"/>
        <v>36.240399999998992</v>
      </c>
      <c r="CJ627" s="40">
        <f t="shared" si="248"/>
        <v>36.240399999998992</v>
      </c>
      <c r="CK627" s="40">
        <f t="shared" si="249"/>
        <v>1313.366592159927</v>
      </c>
      <c r="CL627" s="40">
        <f t="shared" si="250"/>
        <v>13.788537464234365</v>
      </c>
      <c r="CM627" s="40">
        <f t="shared" si="251"/>
        <v>22.354017829437847</v>
      </c>
      <c r="CN627" s="40">
        <f t="shared" si="252"/>
        <v>134.57118733321397</v>
      </c>
      <c r="CO627" s="41">
        <f t="shared" si="253"/>
        <v>218.16720799999089</v>
      </c>
      <c r="CQ627" s="96">
        <f t="shared" si="256"/>
        <v>6.0199999999999161</v>
      </c>
      <c r="CR627" s="72">
        <f t="shared" si="257"/>
        <v>3.7132919982454657</v>
      </c>
      <c r="CS627" s="8"/>
      <c r="CT627" s="72">
        <f t="shared" si="258"/>
        <v>3.605111437097956</v>
      </c>
    </row>
    <row r="628" spans="57:98" ht="14.25" customHeight="1">
      <c r="BE628" s="23">
        <f t="shared" si="260"/>
        <v>6.0299999999999159</v>
      </c>
      <c r="BF628" s="37">
        <f t="shared" si="238"/>
        <v>3.792063633848465</v>
      </c>
      <c r="BG628" s="37"/>
      <c r="BH628" s="37">
        <f t="shared" si="254"/>
        <v>3.6101753321746592</v>
      </c>
      <c r="BI628" s="37">
        <f t="shared" si="239"/>
        <v>36.360899999998985</v>
      </c>
      <c r="BJ628" s="37">
        <f t="shared" si="240"/>
        <v>36.360899999998985</v>
      </c>
      <c r="BK628" s="56">
        <f t="shared" si="241"/>
        <v>1322.1150488099261</v>
      </c>
      <c r="BL628" s="37">
        <f t="shared" si="242"/>
        <v>13.033365929042411</v>
      </c>
      <c r="BM628" s="37">
        <f t="shared" si="255"/>
        <v>21.769357253012892</v>
      </c>
      <c r="BN628" s="37">
        <f t="shared" si="243"/>
        <v>131.26922423566592</v>
      </c>
      <c r="BO628" s="38">
        <f t="shared" si="244"/>
        <v>219.25622699999082</v>
      </c>
      <c r="CF628" s="39">
        <f t="shared" si="259"/>
        <v>6.0299999999999159</v>
      </c>
      <c r="CG628" s="40">
        <f t="shared" si="245"/>
        <v>3.6101753321746313</v>
      </c>
      <c r="CH628" s="40">
        <f t="shared" si="246"/>
        <v>3.7185078484061429</v>
      </c>
      <c r="CI628" s="40">
        <f t="shared" si="247"/>
        <v>36.360899999998985</v>
      </c>
      <c r="CJ628" s="40">
        <f t="shared" si="248"/>
        <v>36.360899999998985</v>
      </c>
      <c r="CK628" s="40">
        <f t="shared" si="249"/>
        <v>1322.1150488099261</v>
      </c>
      <c r="CL628" s="40">
        <f t="shared" si="250"/>
        <v>13.827300618658082</v>
      </c>
      <c r="CM628" s="40">
        <f t="shared" si="251"/>
        <v>22.422602325888729</v>
      </c>
      <c r="CN628" s="40">
        <f t="shared" si="252"/>
        <v>135.20829202510714</v>
      </c>
      <c r="CO628" s="41">
        <f t="shared" si="253"/>
        <v>219.25622699999082</v>
      </c>
      <c r="CQ628" s="96">
        <f t="shared" si="256"/>
        <v>6.0299999999999159</v>
      </c>
      <c r="CR628" s="72">
        <f t="shared" si="257"/>
        <v>3.7185078484060679</v>
      </c>
      <c r="CS628" s="8"/>
      <c r="CT628" s="72">
        <f t="shared" si="258"/>
        <v>3.6101753321746313</v>
      </c>
    </row>
    <row r="629" spans="57:98" ht="14.25" customHeight="1">
      <c r="BE629" s="23">
        <f t="shared" si="260"/>
        <v>6.0399999999999157</v>
      </c>
      <c r="BF629" s="37">
        <f t="shared" si="238"/>
        <v>3.7973807444661944</v>
      </c>
      <c r="BG629" s="37"/>
      <c r="BH629" s="37">
        <f t="shared" si="254"/>
        <v>3.6152374048200726</v>
      </c>
      <c r="BI629" s="37">
        <f t="shared" si="239"/>
        <v>36.481599999998984</v>
      </c>
      <c r="BJ629" s="37">
        <f t="shared" si="240"/>
        <v>36.481599999998984</v>
      </c>
      <c r="BK629" s="56">
        <f t="shared" si="241"/>
        <v>1330.9071385599259</v>
      </c>
      <c r="BL629" s="37">
        <f t="shared" si="242"/>
        <v>13.069941493210173</v>
      </c>
      <c r="BM629" s="37">
        <f t="shared" si="255"/>
        <v>21.836033925112933</v>
      </c>
      <c r="BN629" s="37">
        <f t="shared" si="243"/>
        <v>131.88964490768029</v>
      </c>
      <c r="BO629" s="38">
        <f t="shared" si="244"/>
        <v>220.34886399999078</v>
      </c>
      <c r="CF629" s="39">
        <f t="shared" si="259"/>
        <v>6.0399999999999157</v>
      </c>
      <c r="CG629" s="40">
        <f t="shared" si="245"/>
        <v>3.6152374048200455</v>
      </c>
      <c r="CH629" s="40">
        <f t="shared" si="246"/>
        <v>3.7237218214487862</v>
      </c>
      <c r="CI629" s="40">
        <f t="shared" si="247"/>
        <v>36.481599999998984</v>
      </c>
      <c r="CJ629" s="40">
        <f t="shared" si="248"/>
        <v>36.481599999998984</v>
      </c>
      <c r="CK629" s="40">
        <f t="shared" si="249"/>
        <v>1330.9071385599259</v>
      </c>
      <c r="CL629" s="40">
        <f t="shared" si="250"/>
        <v>13.866104203533865</v>
      </c>
      <c r="CM629" s="40">
        <f t="shared" si="251"/>
        <v>22.491279801550355</v>
      </c>
      <c r="CN629" s="40">
        <f t="shared" si="252"/>
        <v>135.84733000136225</v>
      </c>
      <c r="CO629" s="41">
        <f t="shared" si="253"/>
        <v>220.34886399999078</v>
      </c>
      <c r="CQ629" s="96">
        <f t="shared" si="256"/>
        <v>6.0399999999999157</v>
      </c>
      <c r="CR629" s="72">
        <f t="shared" si="257"/>
        <v>3.7237218214487107</v>
      </c>
      <c r="CS629" s="8"/>
      <c r="CT629" s="72">
        <f t="shared" si="258"/>
        <v>3.6152374048200451</v>
      </c>
    </row>
    <row r="630" spans="57:98" ht="14.25" customHeight="1">
      <c r="BE630" s="23">
        <f t="shared" si="260"/>
        <v>6.0499999999999154</v>
      </c>
      <c r="BF630" s="37">
        <f t="shared" si="238"/>
        <v>3.8026959408347047</v>
      </c>
      <c r="BG630" s="37"/>
      <c r="BH630" s="37">
        <f t="shared" si="254"/>
        <v>3.6202976550342245</v>
      </c>
      <c r="BI630" s="37">
        <f t="shared" si="239"/>
        <v>36.602499999998976</v>
      </c>
      <c r="BJ630" s="37">
        <f t="shared" si="240"/>
        <v>36.602499999998976</v>
      </c>
      <c r="BK630" s="56">
        <f t="shared" si="241"/>
        <v>1339.743006249925</v>
      </c>
      <c r="BL630" s="37">
        <f t="shared" si="242"/>
        <v>13.106555111046305</v>
      </c>
      <c r="BM630" s="37">
        <f t="shared" si="255"/>
        <v>21.902800812956752</v>
      </c>
      <c r="BN630" s="37">
        <f t="shared" si="243"/>
        <v>132.51194491838649</v>
      </c>
      <c r="BO630" s="38">
        <f t="shared" si="244"/>
        <v>221.4451249999907</v>
      </c>
      <c r="CF630" s="39">
        <f t="shared" si="259"/>
        <v>6.0499999999999154</v>
      </c>
      <c r="CG630" s="40">
        <f t="shared" si="245"/>
        <v>3.6202976550341974</v>
      </c>
      <c r="CH630" s="40">
        <f t="shared" si="246"/>
        <v>3.7289339173734706</v>
      </c>
      <c r="CI630" s="40">
        <f t="shared" si="247"/>
        <v>36.602499999998976</v>
      </c>
      <c r="CJ630" s="40">
        <f t="shared" si="248"/>
        <v>36.602499999998976</v>
      </c>
      <c r="CK630" s="40">
        <f t="shared" si="249"/>
        <v>1339.743006249925</v>
      </c>
      <c r="CL630" s="40">
        <f t="shared" si="250"/>
        <v>13.904948160138257</v>
      </c>
      <c r="CM630" s="40">
        <f t="shared" si="251"/>
        <v>22.560050200109181</v>
      </c>
      <c r="CN630" s="40">
        <f t="shared" si="252"/>
        <v>136.48830371065864</v>
      </c>
      <c r="CO630" s="41">
        <f t="shared" si="253"/>
        <v>221.4451249999907</v>
      </c>
      <c r="CQ630" s="96">
        <f t="shared" si="256"/>
        <v>6.0499999999999154</v>
      </c>
      <c r="CR630" s="72">
        <f t="shared" si="257"/>
        <v>3.7289339173733946</v>
      </c>
      <c r="CS630" s="8"/>
      <c r="CT630" s="72">
        <f t="shared" si="258"/>
        <v>3.6202976550341974</v>
      </c>
    </row>
    <row r="631" spans="57:98" ht="14.25" customHeight="1">
      <c r="BE631" s="23">
        <f t="shared" si="260"/>
        <v>6.0599999999999152</v>
      </c>
      <c r="BF631" s="37">
        <f t="shared" si="238"/>
        <v>3.808009222953995</v>
      </c>
      <c r="BG631" s="37"/>
      <c r="BH631" s="37">
        <f t="shared" si="254"/>
        <v>3.6253560828171145</v>
      </c>
      <c r="BI631" s="37">
        <f t="shared" si="239"/>
        <v>36.723599999998974</v>
      </c>
      <c r="BJ631" s="37">
        <f t="shared" si="240"/>
        <v>36.723599999998974</v>
      </c>
      <c r="BK631" s="56">
        <f t="shared" si="241"/>
        <v>1348.6227969599247</v>
      </c>
      <c r="BL631" s="37">
        <f t="shared" si="242"/>
        <v>13.143206727219052</v>
      </c>
      <c r="BM631" s="37">
        <f t="shared" si="255"/>
        <v>21.969657861871408</v>
      </c>
      <c r="BN631" s="37">
        <f t="shared" si="243"/>
        <v>133.13612664293888</v>
      </c>
      <c r="BO631" s="38">
        <f t="shared" si="244"/>
        <v>222.54501599999068</v>
      </c>
      <c r="CF631" s="39">
        <f t="shared" si="259"/>
        <v>6.0599999999999152</v>
      </c>
      <c r="CG631" s="40">
        <f t="shared" si="245"/>
        <v>3.625356082817087</v>
      </c>
      <c r="CH631" s="40">
        <f t="shared" si="246"/>
        <v>3.7341441361801953</v>
      </c>
      <c r="CI631" s="40">
        <f t="shared" si="247"/>
        <v>36.723599999998974</v>
      </c>
      <c r="CJ631" s="40">
        <f t="shared" si="248"/>
        <v>36.723599999998974</v>
      </c>
      <c r="CK631" s="40">
        <f t="shared" si="249"/>
        <v>1348.6227969599247</v>
      </c>
      <c r="CL631" s="40">
        <f t="shared" si="250"/>
        <v>13.943832429768937</v>
      </c>
      <c r="CM631" s="40">
        <f t="shared" si="251"/>
        <v>22.628913465251667</v>
      </c>
      <c r="CN631" s="40">
        <f t="shared" si="252"/>
        <v>137.1312155994232</v>
      </c>
      <c r="CO631" s="41">
        <f t="shared" si="253"/>
        <v>222.54501599999068</v>
      </c>
      <c r="CQ631" s="96">
        <f t="shared" si="256"/>
        <v>6.0599999999999152</v>
      </c>
      <c r="CR631" s="72">
        <f t="shared" si="257"/>
        <v>3.7341441361801198</v>
      </c>
      <c r="CS631" s="8"/>
      <c r="CT631" s="72">
        <f t="shared" si="258"/>
        <v>3.625356082817087</v>
      </c>
    </row>
    <row r="632" spans="57:98" ht="14.25" customHeight="1">
      <c r="BE632" s="23">
        <f t="shared" si="260"/>
        <v>6.069999999999915</v>
      </c>
      <c r="BF632" s="37">
        <f t="shared" si="238"/>
        <v>3.8133205908240644</v>
      </c>
      <c r="BG632" s="37"/>
      <c r="BH632" s="37">
        <f t="shared" si="254"/>
        <v>3.6304126881687422</v>
      </c>
      <c r="BI632" s="37">
        <f t="shared" si="239"/>
        <v>36.844899999998965</v>
      </c>
      <c r="BJ632" s="37">
        <f t="shared" si="240"/>
        <v>36.844899999998965</v>
      </c>
      <c r="BK632" s="56">
        <f t="shared" si="241"/>
        <v>1357.5466560099237</v>
      </c>
      <c r="BL632" s="37">
        <f t="shared" si="242"/>
        <v>13.179896286416593</v>
      </c>
      <c r="BM632" s="37">
        <f t="shared" si="255"/>
        <v>22.036605017183955</v>
      </c>
      <c r="BN632" s="37">
        <f t="shared" si="243"/>
        <v>133.76219245430474</v>
      </c>
      <c r="BO632" s="38">
        <f t="shared" si="244"/>
        <v>223.64854299999058</v>
      </c>
      <c r="CF632" s="39">
        <f t="shared" si="259"/>
        <v>6.069999999999915</v>
      </c>
      <c r="CG632" s="40">
        <f t="shared" si="245"/>
        <v>3.6304126881687147</v>
      </c>
      <c r="CH632" s="40">
        <f t="shared" si="246"/>
        <v>3.7393524778689615</v>
      </c>
      <c r="CI632" s="40">
        <f t="shared" si="247"/>
        <v>36.844899999998965</v>
      </c>
      <c r="CJ632" s="40">
        <f t="shared" si="248"/>
        <v>36.844899999998965</v>
      </c>
      <c r="CK632" s="40">
        <f t="shared" si="249"/>
        <v>1357.5466560099237</v>
      </c>
      <c r="CL632" s="40">
        <f t="shared" si="250"/>
        <v>13.982756953744742</v>
      </c>
      <c r="CM632" s="40">
        <f t="shared" si="251"/>
        <v>22.697869540664279</v>
      </c>
      <c r="CN632" s="40">
        <f t="shared" si="252"/>
        <v>137.77606811183023</v>
      </c>
      <c r="CO632" s="41">
        <f t="shared" si="253"/>
        <v>223.64854299999058</v>
      </c>
      <c r="CQ632" s="96">
        <f t="shared" si="256"/>
        <v>6.069999999999915</v>
      </c>
      <c r="CR632" s="72">
        <f t="shared" si="257"/>
        <v>3.739352477868886</v>
      </c>
      <c r="CS632" s="8"/>
      <c r="CT632" s="72">
        <f t="shared" si="258"/>
        <v>3.6304126881687147</v>
      </c>
    </row>
    <row r="633" spans="57:98" ht="14.25" customHeight="1">
      <c r="BE633" s="23">
        <f t="shared" si="260"/>
        <v>6.0799999999999148</v>
      </c>
      <c r="BF633" s="37">
        <f t="shared" si="238"/>
        <v>3.8186300444449151</v>
      </c>
      <c r="BG633" s="37"/>
      <c r="BH633" s="37">
        <f t="shared" si="254"/>
        <v>3.6354674710891084</v>
      </c>
      <c r="BI633" s="37">
        <f t="shared" si="239"/>
        <v>36.966399999998963</v>
      </c>
      <c r="BJ633" s="37">
        <f t="shared" si="240"/>
        <v>36.966399999998963</v>
      </c>
      <c r="BK633" s="56">
        <f t="shared" si="241"/>
        <v>1366.5147289599233</v>
      </c>
      <c r="BL633" s="37">
        <f t="shared" si="242"/>
        <v>13.216623733347037</v>
      </c>
      <c r="BM633" s="37">
        <f t="shared" si="255"/>
        <v>22.103642224221471</v>
      </c>
      <c r="BN633" s="37">
        <f t="shared" si="243"/>
        <v>134.39014472326465</v>
      </c>
      <c r="BO633" s="38">
        <f t="shared" si="244"/>
        <v>224.75571199999055</v>
      </c>
      <c r="CF633" s="39">
        <f t="shared" si="259"/>
        <v>6.0799999999999148</v>
      </c>
      <c r="CG633" s="40">
        <f t="shared" si="245"/>
        <v>3.6354674710890809</v>
      </c>
      <c r="CH633" s="40">
        <f t="shared" si="246"/>
        <v>3.7445589424397689</v>
      </c>
      <c r="CI633" s="40">
        <f t="shared" si="247"/>
        <v>36.966399999998963</v>
      </c>
      <c r="CJ633" s="40">
        <f t="shared" si="248"/>
        <v>36.966399999998963</v>
      </c>
      <c r="CK633" s="40">
        <f t="shared" si="249"/>
        <v>1366.5147289599233</v>
      </c>
      <c r="CL633" s="40">
        <f t="shared" si="250"/>
        <v>14.02172167340564</v>
      </c>
      <c r="CM633" s="40">
        <f t="shared" si="251"/>
        <v>22.766918370033476</v>
      </c>
      <c r="CN633" s="40">
        <f t="shared" si="252"/>
        <v>138.4228636898016</v>
      </c>
      <c r="CO633" s="41">
        <f t="shared" si="253"/>
        <v>224.75571199999055</v>
      </c>
      <c r="CQ633" s="96">
        <f t="shared" si="256"/>
        <v>6.0799999999999148</v>
      </c>
      <c r="CR633" s="72">
        <f t="shared" si="257"/>
        <v>3.7445589424396934</v>
      </c>
      <c r="CS633" s="8"/>
      <c r="CT633" s="72">
        <f t="shared" si="258"/>
        <v>3.6354674710890809</v>
      </c>
    </row>
    <row r="634" spans="57:98" ht="14.25" customHeight="1">
      <c r="BE634" s="23">
        <f t="shared" si="260"/>
        <v>6.0899999999999146</v>
      </c>
      <c r="BF634" s="37">
        <f t="shared" si="238"/>
        <v>3.8239375838165444</v>
      </c>
      <c r="BG634" s="37"/>
      <c r="BH634" s="37">
        <f t="shared" si="254"/>
        <v>3.6405204315782118</v>
      </c>
      <c r="BI634" s="37">
        <f t="shared" si="239"/>
        <v>37.08809999999896</v>
      </c>
      <c r="BJ634" s="37">
        <f t="shared" si="240"/>
        <v>37.08809999999896</v>
      </c>
      <c r="BK634" s="56">
        <f t="shared" si="241"/>
        <v>1375.5271616099228</v>
      </c>
      <c r="BL634" s="37">
        <f t="shared" si="242"/>
        <v>13.25338901273841</v>
      </c>
      <c r="BM634" s="37">
        <f t="shared" si="255"/>
        <v>22.170769428310997</v>
      </c>
      <c r="BN634" s="37">
        <f t="shared" si="243"/>
        <v>135.0199858184121</v>
      </c>
      <c r="BO634" s="38">
        <f t="shared" si="244"/>
        <v>225.86652899999049</v>
      </c>
      <c r="CF634" s="39">
        <f t="shared" si="259"/>
        <v>6.0899999999999146</v>
      </c>
      <c r="CG634" s="40">
        <f t="shared" si="245"/>
        <v>3.6405204315781847</v>
      </c>
      <c r="CH634" s="40">
        <f t="shared" si="246"/>
        <v>3.7497635298926175</v>
      </c>
      <c r="CI634" s="40">
        <f t="shared" si="247"/>
        <v>37.08809999999896</v>
      </c>
      <c r="CJ634" s="40">
        <f t="shared" si="248"/>
        <v>37.08809999999896</v>
      </c>
      <c r="CK634" s="40">
        <f t="shared" si="249"/>
        <v>1375.5271616099228</v>
      </c>
      <c r="CL634" s="40">
        <f t="shared" si="250"/>
        <v>14.060726530112744</v>
      </c>
      <c r="CM634" s="40">
        <f t="shared" si="251"/>
        <v>22.836059897045722</v>
      </c>
      <c r="CN634" s="40">
        <f t="shared" si="252"/>
        <v>139.0716047730065</v>
      </c>
      <c r="CO634" s="41">
        <f t="shared" si="253"/>
        <v>225.86652899999049</v>
      </c>
      <c r="CQ634" s="96">
        <f t="shared" si="256"/>
        <v>6.0899999999999146</v>
      </c>
      <c r="CR634" s="72">
        <f t="shared" si="257"/>
        <v>3.7497635298925425</v>
      </c>
      <c r="CS634" s="8"/>
      <c r="CT634" s="72">
        <f t="shared" si="258"/>
        <v>3.6405204315781847</v>
      </c>
    </row>
    <row r="635" spans="57:98" ht="14.25" customHeight="1">
      <c r="BE635" s="23">
        <f t="shared" si="260"/>
        <v>6.0999999999999144</v>
      </c>
      <c r="BF635" s="37">
        <f t="shared" si="238"/>
        <v>3.8292432089389545</v>
      </c>
      <c r="BG635" s="37"/>
      <c r="BH635" s="37">
        <f t="shared" si="254"/>
        <v>3.6455715696360542</v>
      </c>
      <c r="BI635" s="37">
        <f t="shared" si="239"/>
        <v>37.209999999998956</v>
      </c>
      <c r="BJ635" s="37">
        <f t="shared" si="240"/>
        <v>37.209999999998956</v>
      </c>
      <c r="BK635" s="56">
        <f t="shared" si="241"/>
        <v>1384.5840999999223</v>
      </c>
      <c r="BL635" s="37">
        <f t="shared" si="242"/>
        <v>13.290192069338683</v>
      </c>
      <c r="BM635" s="37">
        <f t="shared" si="255"/>
        <v>22.237986574779619</v>
      </c>
      <c r="BN635" s="37">
        <f t="shared" si="243"/>
        <v>135.65171810615377</v>
      </c>
      <c r="BO635" s="38">
        <f t="shared" si="244"/>
        <v>226.98099999999044</v>
      </c>
      <c r="CF635" s="39">
        <f t="shared" si="259"/>
        <v>6.0999999999999144</v>
      </c>
      <c r="CG635" s="40">
        <f t="shared" si="245"/>
        <v>3.6455715696360267</v>
      </c>
      <c r="CH635" s="40">
        <f t="shared" si="246"/>
        <v>3.7549662402275072</v>
      </c>
      <c r="CI635" s="40">
        <f t="shared" si="247"/>
        <v>37.209999999998956</v>
      </c>
      <c r="CJ635" s="40">
        <f t="shared" si="248"/>
        <v>37.209999999998956</v>
      </c>
      <c r="CK635" s="40">
        <f t="shared" si="249"/>
        <v>1384.5840999999223</v>
      </c>
      <c r="CL635" s="40">
        <f t="shared" si="250"/>
        <v>14.099771465248301</v>
      </c>
      <c r="CM635" s="40">
        <f t="shared" si="251"/>
        <v>22.905294065387473</v>
      </c>
      <c r="CN635" s="40">
        <f t="shared" si="252"/>
        <v>139.72229379886161</v>
      </c>
      <c r="CO635" s="41">
        <f t="shared" si="253"/>
        <v>226.98099999999044</v>
      </c>
      <c r="CQ635" s="96">
        <f t="shared" si="256"/>
        <v>6.0999999999999144</v>
      </c>
      <c r="CR635" s="72">
        <f t="shared" si="257"/>
        <v>3.7549662402274322</v>
      </c>
      <c r="CS635" s="8"/>
      <c r="CT635" s="72">
        <f t="shared" si="258"/>
        <v>3.6455715696360267</v>
      </c>
    </row>
    <row r="636" spans="57:98" ht="14.25" customHeight="1">
      <c r="BE636" s="23">
        <f t="shared" si="260"/>
        <v>6.1099999999999142</v>
      </c>
      <c r="BF636" s="37">
        <f t="shared" si="238"/>
        <v>3.8345469198121438</v>
      </c>
      <c r="BG636" s="37"/>
      <c r="BH636" s="37">
        <f t="shared" si="254"/>
        <v>3.6506208852626334</v>
      </c>
      <c r="BI636" s="37">
        <f t="shared" si="239"/>
        <v>37.332099999998952</v>
      </c>
      <c r="BJ636" s="37">
        <f t="shared" si="240"/>
        <v>37.332099999998952</v>
      </c>
      <c r="BK636" s="56">
        <f t="shared" si="241"/>
        <v>1393.6856904099218</v>
      </c>
      <c r="BL636" s="37">
        <f t="shared" si="242"/>
        <v>13.327032847915733</v>
      </c>
      <c r="BM636" s="37">
        <f t="shared" si="255"/>
        <v>22.305293608954376</v>
      </c>
      <c r="BN636" s="37">
        <f t="shared" si="243"/>
        <v>136.28534395070932</v>
      </c>
      <c r="BO636" s="38">
        <f t="shared" si="244"/>
        <v>228.09913099999039</v>
      </c>
      <c r="CF636" s="39">
        <f t="shared" si="259"/>
        <v>6.1099999999999142</v>
      </c>
      <c r="CG636" s="40">
        <f t="shared" si="245"/>
        <v>3.6506208852626068</v>
      </c>
      <c r="CH636" s="40">
        <f t="shared" si="246"/>
        <v>3.7601670734444377</v>
      </c>
      <c r="CI636" s="40">
        <f t="shared" si="247"/>
        <v>37.332099999998952</v>
      </c>
      <c r="CJ636" s="40">
        <f t="shared" si="248"/>
        <v>37.332099999998952</v>
      </c>
      <c r="CK636" s="40">
        <f t="shared" si="249"/>
        <v>1393.6856904099218</v>
      </c>
      <c r="CL636" s="40">
        <f t="shared" si="250"/>
        <v>14.138856420215706</v>
      </c>
      <c r="CM636" s="40">
        <f t="shared" si="251"/>
        <v>22.974620818745191</v>
      </c>
      <c r="CN636" s="40">
        <f t="shared" si="252"/>
        <v>140.37493320253114</v>
      </c>
      <c r="CO636" s="41">
        <f t="shared" si="253"/>
        <v>228.09913099999039</v>
      </c>
      <c r="CQ636" s="96">
        <f t="shared" si="256"/>
        <v>6.1099999999999142</v>
      </c>
      <c r="CR636" s="72">
        <f t="shared" si="257"/>
        <v>3.7601670734443626</v>
      </c>
      <c r="CS636" s="8"/>
      <c r="CT636" s="72">
        <f t="shared" si="258"/>
        <v>3.6506208852626068</v>
      </c>
    </row>
    <row r="637" spans="57:98" ht="14.25" customHeight="1">
      <c r="BE637" s="23">
        <f t="shared" si="260"/>
        <v>6.119999999999914</v>
      </c>
      <c r="BF637" s="37">
        <f t="shared" si="238"/>
        <v>3.8398487164361144</v>
      </c>
      <c r="BG637" s="37"/>
      <c r="BH637" s="37">
        <f t="shared" si="254"/>
        <v>3.655668378457952</v>
      </c>
      <c r="BI637" s="37">
        <f t="shared" si="239"/>
        <v>37.454399999998948</v>
      </c>
      <c r="BJ637" s="37">
        <f t="shared" si="240"/>
        <v>37.454399999998948</v>
      </c>
      <c r="BK637" s="56">
        <f t="shared" si="241"/>
        <v>1402.8320793599212</v>
      </c>
      <c r="BL637" s="37">
        <f t="shared" si="242"/>
        <v>13.363911293257392</v>
      </c>
      <c r="BM637" s="37">
        <f t="shared" si="255"/>
        <v>22.372690476162351</v>
      </c>
      <c r="BN637" s="37">
        <f t="shared" si="243"/>
        <v>136.92086571411167</v>
      </c>
      <c r="BO637" s="38">
        <f t="shared" si="244"/>
        <v>229.22092799999035</v>
      </c>
      <c r="CF637" s="39">
        <f t="shared" si="259"/>
        <v>6.119999999999914</v>
      </c>
      <c r="CG637" s="40">
        <f t="shared" si="245"/>
        <v>3.6556683784579254</v>
      </c>
      <c r="CH637" s="40">
        <f t="shared" si="246"/>
        <v>3.7653660295434102</v>
      </c>
      <c r="CI637" s="40">
        <f t="shared" si="247"/>
        <v>37.454399999998948</v>
      </c>
      <c r="CJ637" s="40">
        <f t="shared" si="248"/>
        <v>37.454399999998948</v>
      </c>
      <c r="CK637" s="40">
        <f t="shared" si="249"/>
        <v>1402.8320793599212</v>
      </c>
      <c r="CL637" s="40">
        <f t="shared" si="250"/>
        <v>14.177981336439505</v>
      </c>
      <c r="CM637" s="40">
        <f t="shared" si="251"/>
        <v>23.044040100805347</v>
      </c>
      <c r="CN637" s="40">
        <f t="shared" si="252"/>
        <v>141.02952541692673</v>
      </c>
      <c r="CO637" s="41">
        <f t="shared" si="253"/>
        <v>229.22092799999035</v>
      </c>
      <c r="CQ637" s="96">
        <f t="shared" si="256"/>
        <v>6.119999999999914</v>
      </c>
      <c r="CR637" s="72">
        <f t="shared" si="257"/>
        <v>3.7653660295433347</v>
      </c>
      <c r="CS637" s="8"/>
      <c r="CT637" s="72">
        <f t="shared" si="258"/>
        <v>3.6556683784579249</v>
      </c>
    </row>
    <row r="638" spans="57:98" ht="14.25" customHeight="1">
      <c r="BE638" s="23">
        <f t="shared" si="260"/>
        <v>6.1299999999999137</v>
      </c>
      <c r="BF638" s="37">
        <f t="shared" si="238"/>
        <v>3.8451485988108645</v>
      </c>
      <c r="BG638" s="37"/>
      <c r="BH638" s="37">
        <f t="shared" si="254"/>
        <v>3.6607140492220083</v>
      </c>
      <c r="BI638" s="37">
        <f t="shared" si="239"/>
        <v>37.576899999998943</v>
      </c>
      <c r="BJ638" s="37">
        <f t="shared" si="240"/>
        <v>37.576899999998943</v>
      </c>
      <c r="BK638" s="56">
        <f t="shared" si="241"/>
        <v>1412.0234136099207</v>
      </c>
      <c r="BL638" s="37">
        <f t="shared" si="242"/>
        <v>13.400827350171392</v>
      </c>
      <c r="BM638" s="37">
        <f t="shared" si="255"/>
        <v>22.440177121730596</v>
      </c>
      <c r="BN638" s="37">
        <f t="shared" si="243"/>
        <v>137.5582857562066</v>
      </c>
      <c r="BO638" s="38">
        <f t="shared" si="244"/>
        <v>230.34639699999028</v>
      </c>
      <c r="CF638" s="39">
        <f t="shared" si="259"/>
        <v>6.1299999999999137</v>
      </c>
      <c r="CG638" s="40">
        <f t="shared" si="245"/>
        <v>3.6607140492219807</v>
      </c>
      <c r="CH638" s="40">
        <f t="shared" si="246"/>
        <v>3.7705631085244224</v>
      </c>
      <c r="CI638" s="40">
        <f t="shared" si="247"/>
        <v>37.576899999998943</v>
      </c>
      <c r="CJ638" s="40">
        <f t="shared" si="248"/>
        <v>37.576899999998943</v>
      </c>
      <c r="CK638" s="40">
        <f t="shared" si="249"/>
        <v>1412.0234136099207</v>
      </c>
      <c r="CL638" s="40">
        <f t="shared" si="250"/>
        <v>14.217146155365356</v>
      </c>
      <c r="CM638" s="40">
        <f t="shared" si="251"/>
        <v>23.113551855254386</v>
      </c>
      <c r="CN638" s="40">
        <f t="shared" si="252"/>
        <v>141.6860728727074</v>
      </c>
      <c r="CO638" s="41">
        <f t="shared" si="253"/>
        <v>230.34639699999028</v>
      </c>
      <c r="CQ638" s="96">
        <f t="shared" si="256"/>
        <v>6.1299999999999137</v>
      </c>
      <c r="CR638" s="72">
        <f t="shared" si="257"/>
        <v>3.7705631085243474</v>
      </c>
      <c r="CS638" s="8"/>
      <c r="CT638" s="72">
        <f t="shared" si="258"/>
        <v>3.6607140492219807</v>
      </c>
    </row>
    <row r="639" spans="57:98" ht="14.25" customHeight="1">
      <c r="BE639" s="23">
        <f t="shared" si="260"/>
        <v>6.1399999999999135</v>
      </c>
      <c r="BF639" s="37">
        <f t="shared" si="238"/>
        <v>3.8504465669363936</v>
      </c>
      <c r="BG639" s="37"/>
      <c r="BH639" s="37">
        <f t="shared" si="254"/>
        <v>3.6657578975548017</v>
      </c>
      <c r="BI639" s="37">
        <f t="shared" si="239"/>
        <v>37.699599999998938</v>
      </c>
      <c r="BJ639" s="37">
        <f t="shared" si="240"/>
        <v>37.699599999998938</v>
      </c>
      <c r="BK639" s="56">
        <f t="shared" si="241"/>
        <v>1421.25984015992</v>
      </c>
      <c r="BL639" s="37">
        <f t="shared" si="242"/>
        <v>13.4377809634854</v>
      </c>
      <c r="BM639" s="37">
        <f t="shared" si="255"/>
        <v>22.507753490986165</v>
      </c>
      <c r="BN639" s="37">
        <f t="shared" si="243"/>
        <v>138.19760643465312</v>
      </c>
      <c r="BO639" s="38">
        <f t="shared" si="244"/>
        <v>231.47554399999021</v>
      </c>
      <c r="CF639" s="39">
        <f t="shared" si="259"/>
        <v>6.1399999999999135</v>
      </c>
      <c r="CG639" s="40">
        <f t="shared" si="245"/>
        <v>3.6657578975547751</v>
      </c>
      <c r="CH639" s="40">
        <f t="shared" si="246"/>
        <v>3.7757583103874763</v>
      </c>
      <c r="CI639" s="40">
        <f t="shared" si="247"/>
        <v>37.699599999998938</v>
      </c>
      <c r="CJ639" s="40">
        <f t="shared" si="248"/>
        <v>37.699599999998938</v>
      </c>
      <c r="CK639" s="40">
        <f t="shared" si="249"/>
        <v>1421.25984015992</v>
      </c>
      <c r="CL639" s="40">
        <f t="shared" si="250"/>
        <v>14.25635081846009</v>
      </c>
      <c r="CM639" s="40">
        <f t="shared" si="251"/>
        <v>23.183156025778779</v>
      </c>
      <c r="CN639" s="40">
        <f t="shared" si="252"/>
        <v>142.3445779982797</v>
      </c>
      <c r="CO639" s="41">
        <f t="shared" si="253"/>
        <v>231.47554399999021</v>
      </c>
      <c r="CQ639" s="96">
        <f t="shared" si="256"/>
        <v>6.1399999999999135</v>
      </c>
      <c r="CR639" s="72">
        <f t="shared" si="257"/>
        <v>3.7757583103874013</v>
      </c>
      <c r="CS639" s="8"/>
      <c r="CT639" s="72">
        <f t="shared" si="258"/>
        <v>3.6657578975547751</v>
      </c>
    </row>
    <row r="640" spans="57:98" ht="14.25" customHeight="1">
      <c r="BE640" s="23">
        <f t="shared" si="260"/>
        <v>6.1499999999999133</v>
      </c>
      <c r="BF640" s="37">
        <f t="shared" si="238"/>
        <v>3.8557426208127041</v>
      </c>
      <c r="BG640" s="37"/>
      <c r="BH640" s="37">
        <f t="shared" si="254"/>
        <v>3.6707999234563347</v>
      </c>
      <c r="BI640" s="37">
        <f t="shared" si="239"/>
        <v>37.822499999998932</v>
      </c>
      <c r="BJ640" s="37">
        <f t="shared" si="240"/>
        <v>37.822499999998932</v>
      </c>
      <c r="BK640" s="56">
        <f t="shared" si="241"/>
        <v>1430.5415062499192</v>
      </c>
      <c r="BL640" s="37">
        <f t="shared" si="242"/>
        <v>13.474772078047032</v>
      </c>
      <c r="BM640" s="37">
        <f t="shared" si="255"/>
        <v>22.575419529256141</v>
      </c>
      <c r="BN640" s="37">
        <f t="shared" si="243"/>
        <v>138.83883010492329</v>
      </c>
      <c r="BO640" s="38">
        <f t="shared" si="244"/>
        <v>232.60837499999016</v>
      </c>
      <c r="CF640" s="39">
        <f t="shared" si="259"/>
        <v>6.1499999999999133</v>
      </c>
      <c r="CG640" s="40">
        <f t="shared" si="245"/>
        <v>3.6707999234563076</v>
      </c>
      <c r="CH640" s="40">
        <f t="shared" si="246"/>
        <v>3.7809516351325718</v>
      </c>
      <c r="CI640" s="40">
        <f t="shared" si="247"/>
        <v>37.822499999998932</v>
      </c>
      <c r="CJ640" s="40">
        <f t="shared" si="248"/>
        <v>37.822499999998932</v>
      </c>
      <c r="CK640" s="40">
        <f t="shared" si="249"/>
        <v>1430.5415062499192</v>
      </c>
      <c r="CL640" s="40">
        <f t="shared" si="250"/>
        <v>14.295595267211668</v>
      </c>
      <c r="CM640" s="40">
        <f t="shared" si="251"/>
        <v>23.25285255606499</v>
      </c>
      <c r="CN640" s="40">
        <f t="shared" si="252"/>
        <v>143.00504321979767</v>
      </c>
      <c r="CO640" s="41">
        <f t="shared" si="253"/>
        <v>232.60837499999016</v>
      </c>
      <c r="CQ640" s="96">
        <f t="shared" si="256"/>
        <v>6.1499999999999133</v>
      </c>
      <c r="CR640" s="72">
        <f t="shared" si="257"/>
        <v>3.7809516351324968</v>
      </c>
      <c r="CS640" s="8"/>
      <c r="CT640" s="72">
        <f t="shared" si="258"/>
        <v>3.6707999234563076</v>
      </c>
    </row>
    <row r="641" spans="57:98" ht="14.25" customHeight="1">
      <c r="BE641" s="23">
        <f t="shared" si="260"/>
        <v>6.1599999999999131</v>
      </c>
      <c r="BF641" s="37">
        <f t="shared" si="238"/>
        <v>3.8610367604397937</v>
      </c>
      <c r="BG641" s="37"/>
      <c r="BH641" s="37">
        <f t="shared" si="254"/>
        <v>3.6758401269266043</v>
      </c>
      <c r="BI641" s="37">
        <f t="shared" si="239"/>
        <v>37.945599999998926</v>
      </c>
      <c r="BJ641" s="37">
        <f t="shared" si="240"/>
        <v>37.945599999998926</v>
      </c>
      <c r="BK641" s="56">
        <f t="shared" si="241"/>
        <v>1439.8685593599184</v>
      </c>
      <c r="BL641" s="37">
        <f t="shared" si="242"/>
        <v>13.511800638723795</v>
      </c>
      <c r="BM641" s="37">
        <f t="shared" si="255"/>
        <v>22.643175181867562</v>
      </c>
      <c r="BN641" s="37">
        <f t="shared" si="243"/>
        <v>139.48195912030221</v>
      </c>
      <c r="BO641" s="38">
        <f t="shared" si="244"/>
        <v>233.74489599999009</v>
      </c>
      <c r="CF641" s="39">
        <f t="shared" si="259"/>
        <v>6.1599999999999131</v>
      </c>
      <c r="CG641" s="40">
        <f t="shared" si="245"/>
        <v>3.6758401269265781</v>
      </c>
      <c r="CH641" s="40">
        <f t="shared" si="246"/>
        <v>3.7861430827597085</v>
      </c>
      <c r="CI641" s="40">
        <f t="shared" si="247"/>
        <v>37.945599999998926</v>
      </c>
      <c r="CJ641" s="40">
        <f t="shared" si="248"/>
        <v>37.945599999998926</v>
      </c>
      <c r="CK641" s="40">
        <f t="shared" si="249"/>
        <v>1439.8685593599184</v>
      </c>
      <c r="CL641" s="40">
        <f t="shared" si="250"/>
        <v>14.334879443129189</v>
      </c>
      <c r="CM641" s="40">
        <f t="shared" si="251"/>
        <v>23.322641389799475</v>
      </c>
      <c r="CN641" s="40">
        <f t="shared" si="252"/>
        <v>143.66747096116273</v>
      </c>
      <c r="CO641" s="41">
        <f t="shared" si="253"/>
        <v>233.74489599999009</v>
      </c>
      <c r="CQ641" s="96">
        <f t="shared" si="256"/>
        <v>6.1599999999999131</v>
      </c>
      <c r="CR641" s="72">
        <f t="shared" si="257"/>
        <v>3.786143082759633</v>
      </c>
      <c r="CS641" s="8"/>
      <c r="CT641" s="72">
        <f t="shared" si="258"/>
        <v>3.6758401269265781</v>
      </c>
    </row>
    <row r="642" spans="57:98" ht="14.25" customHeight="1">
      <c r="BE642" s="23">
        <f t="shared" si="260"/>
        <v>6.1699999999999129</v>
      </c>
      <c r="BF642" s="37">
        <f t="shared" si="238"/>
        <v>3.8663289858176637</v>
      </c>
      <c r="BG642" s="37"/>
      <c r="BH642" s="37">
        <f t="shared" si="254"/>
        <v>3.6808785079656126</v>
      </c>
      <c r="BI642" s="37">
        <f t="shared" si="239"/>
        <v>38.068899999998926</v>
      </c>
      <c r="BJ642" s="37">
        <f t="shared" si="240"/>
        <v>38.068899999998926</v>
      </c>
      <c r="BK642" s="56">
        <f t="shared" si="241"/>
        <v>1449.2411472099182</v>
      </c>
      <c r="BL642" s="37">
        <f t="shared" si="242"/>
        <v>13.548866590403154</v>
      </c>
      <c r="BM642" s="37">
        <f t="shared" si="255"/>
        <v>22.711020394147507</v>
      </c>
      <c r="BN642" s="37">
        <f t="shared" si="243"/>
        <v>140.12699583188817</v>
      </c>
      <c r="BO642" s="38">
        <f t="shared" si="244"/>
        <v>234.88511299999007</v>
      </c>
      <c r="CF642" s="39">
        <f t="shared" si="259"/>
        <v>6.1699999999999129</v>
      </c>
      <c r="CG642" s="40">
        <f t="shared" si="245"/>
        <v>3.6808785079655855</v>
      </c>
      <c r="CH642" s="40">
        <f t="shared" si="246"/>
        <v>3.7913326532688849</v>
      </c>
      <c r="CI642" s="40">
        <f t="shared" si="247"/>
        <v>38.068899999998926</v>
      </c>
      <c r="CJ642" s="40">
        <f t="shared" si="248"/>
        <v>38.068899999998926</v>
      </c>
      <c r="CK642" s="40">
        <f t="shared" si="249"/>
        <v>1449.2411472099182</v>
      </c>
      <c r="CL642" s="40">
        <f t="shared" si="250"/>
        <v>14.374203287742883</v>
      </c>
      <c r="CM642" s="40">
        <f t="shared" si="251"/>
        <v>23.392522470668691</v>
      </c>
      <c r="CN642" s="40">
        <f t="shared" si="252"/>
        <v>144.33186364402377</v>
      </c>
      <c r="CO642" s="41">
        <f t="shared" si="253"/>
        <v>234.88511299999007</v>
      </c>
      <c r="CQ642" s="96">
        <f t="shared" si="256"/>
        <v>6.1699999999999129</v>
      </c>
      <c r="CR642" s="72">
        <f t="shared" si="257"/>
        <v>3.7913326532688099</v>
      </c>
      <c r="CS642" s="8"/>
      <c r="CT642" s="72">
        <f t="shared" si="258"/>
        <v>3.6808785079655855</v>
      </c>
    </row>
    <row r="643" spans="57:98" ht="14.25" customHeight="1">
      <c r="BE643" s="23">
        <f t="shared" si="260"/>
        <v>6.1799999999999127</v>
      </c>
      <c r="BF643" s="37">
        <f t="shared" si="238"/>
        <v>3.8716192969463132</v>
      </c>
      <c r="BG643" s="37"/>
      <c r="BH643" s="37">
        <f t="shared" si="254"/>
        <v>3.6859150665733584</v>
      </c>
      <c r="BI643" s="37">
        <f t="shared" si="239"/>
        <v>38.192399999998919</v>
      </c>
      <c r="BJ643" s="37">
        <f t="shared" si="240"/>
        <v>38.192399999998919</v>
      </c>
      <c r="BK643" s="56">
        <f t="shared" si="241"/>
        <v>1458.6594177599175</v>
      </c>
      <c r="BL643" s="37">
        <f t="shared" si="242"/>
        <v>13.585969877992484</v>
      </c>
      <c r="BM643" s="37">
        <f t="shared" si="255"/>
        <v>22.778955111423034</v>
      </c>
      <c r="BN643" s="37">
        <f t="shared" si="243"/>
        <v>140.77394258859235</v>
      </c>
      <c r="BO643" s="38">
        <f t="shared" si="244"/>
        <v>236.02903199999</v>
      </c>
      <c r="CF643" s="39">
        <f t="shared" si="259"/>
        <v>6.1799999999999127</v>
      </c>
      <c r="CG643" s="40">
        <f t="shared" si="245"/>
        <v>3.6859150665733327</v>
      </c>
      <c r="CH643" s="40">
        <f t="shared" si="246"/>
        <v>3.7965203466601043</v>
      </c>
      <c r="CI643" s="40">
        <f t="shared" si="247"/>
        <v>38.192399999998919</v>
      </c>
      <c r="CJ643" s="40">
        <f t="shared" si="248"/>
        <v>38.192399999998919</v>
      </c>
      <c r="CK643" s="40">
        <f t="shared" si="249"/>
        <v>1458.6594177599175</v>
      </c>
      <c r="CL643" s="40">
        <f t="shared" si="250"/>
        <v>14.413566742604159</v>
      </c>
      <c r="CM643" s="40">
        <f t="shared" si="251"/>
        <v>23.462495742359113</v>
      </c>
      <c r="CN643" s="40">
        <f t="shared" si="252"/>
        <v>144.99822368777726</v>
      </c>
      <c r="CO643" s="41">
        <f t="shared" si="253"/>
        <v>236.02903199999</v>
      </c>
      <c r="CQ643" s="96">
        <f t="shared" si="256"/>
        <v>6.1799999999999127</v>
      </c>
      <c r="CR643" s="72">
        <f t="shared" si="257"/>
        <v>3.7965203466600284</v>
      </c>
      <c r="CS643" s="8"/>
      <c r="CT643" s="72">
        <f t="shared" si="258"/>
        <v>3.6859150665733327</v>
      </c>
    </row>
    <row r="644" spans="57:98" ht="14.25" customHeight="1">
      <c r="BE644" s="23">
        <f t="shared" si="260"/>
        <v>6.1899999999999125</v>
      </c>
      <c r="BF644" s="37">
        <f t="shared" si="238"/>
        <v>3.8769076938257436</v>
      </c>
      <c r="BG644" s="37"/>
      <c r="BH644" s="37">
        <f t="shared" si="254"/>
        <v>3.6909498027498433</v>
      </c>
      <c r="BI644" s="37">
        <f t="shared" si="239"/>
        <v>38.316099999998919</v>
      </c>
      <c r="BJ644" s="37">
        <f t="shared" si="240"/>
        <v>38.316099999998919</v>
      </c>
      <c r="BK644" s="56">
        <f t="shared" si="241"/>
        <v>1468.123519209917</v>
      </c>
      <c r="BL644" s="37">
        <f t="shared" si="242"/>
        <v>13.623110446419107</v>
      </c>
      <c r="BM644" s="37">
        <f t="shared" si="255"/>
        <v>22.846979279021205</v>
      </c>
      <c r="BN644" s="37">
        <f t="shared" si="243"/>
        <v>141.42280173713928</v>
      </c>
      <c r="BO644" s="38">
        <f t="shared" si="244"/>
        <v>237.17665899998994</v>
      </c>
      <c r="CF644" s="39">
        <f t="shared" si="259"/>
        <v>6.1899999999999125</v>
      </c>
      <c r="CG644" s="40">
        <f t="shared" si="245"/>
        <v>3.6909498027498167</v>
      </c>
      <c r="CH644" s="40">
        <f t="shared" si="246"/>
        <v>3.8017061629333635</v>
      </c>
      <c r="CI644" s="40">
        <f t="shared" si="247"/>
        <v>38.316099999998919</v>
      </c>
      <c r="CJ644" s="40">
        <f t="shared" si="248"/>
        <v>38.316099999998919</v>
      </c>
      <c r="CK644" s="40">
        <f t="shared" si="249"/>
        <v>1468.123519209917</v>
      </c>
      <c r="CL644" s="40">
        <f t="shared" si="250"/>
        <v>14.452969749285518</v>
      </c>
      <c r="CM644" s="40">
        <f t="shared" si="251"/>
        <v>23.532561148557186</v>
      </c>
      <c r="CN644" s="40">
        <f t="shared" si="252"/>
        <v>145.66655350956694</v>
      </c>
      <c r="CO644" s="41">
        <f t="shared" si="253"/>
        <v>237.17665899998994</v>
      </c>
      <c r="CQ644" s="96">
        <f t="shared" si="256"/>
        <v>6.1899999999999125</v>
      </c>
      <c r="CR644" s="72">
        <f t="shared" si="257"/>
        <v>3.801706162933288</v>
      </c>
      <c r="CS644" s="8"/>
      <c r="CT644" s="72">
        <f t="shared" si="258"/>
        <v>3.6909498027498167</v>
      </c>
    </row>
    <row r="645" spans="57:98" ht="14.25" customHeight="1">
      <c r="BE645" s="23">
        <f t="shared" si="260"/>
        <v>6.1999999999999122</v>
      </c>
      <c r="BF645" s="37">
        <f t="shared" si="238"/>
        <v>3.882194176455954</v>
      </c>
      <c r="BG645" s="37"/>
      <c r="BH645" s="37">
        <f t="shared" si="254"/>
        <v>3.6959827164950658</v>
      </c>
      <c r="BI645" s="37">
        <f t="shared" si="239"/>
        <v>38.439999999998911</v>
      </c>
      <c r="BJ645" s="37">
        <f t="shared" si="240"/>
        <v>38.439999999998911</v>
      </c>
      <c r="BK645" s="56">
        <f t="shared" si="241"/>
        <v>1477.6335999999162</v>
      </c>
      <c r="BL645" s="37">
        <f t="shared" si="242"/>
        <v>13.660288240630246</v>
      </c>
      <c r="BM645" s="37">
        <f t="shared" si="255"/>
        <v>22.915092842269082</v>
      </c>
      <c r="BN645" s="37">
        <f t="shared" si="243"/>
        <v>142.0735756220663</v>
      </c>
      <c r="BO645" s="38">
        <f t="shared" si="244"/>
        <v>238.32799999998988</v>
      </c>
      <c r="CF645" s="39">
        <f t="shared" si="259"/>
        <v>6.1999999999999122</v>
      </c>
      <c r="CG645" s="40">
        <f t="shared" si="245"/>
        <v>3.6959827164950392</v>
      </c>
      <c r="CH645" s="40">
        <f t="shared" si="246"/>
        <v>3.8068901020886643</v>
      </c>
      <c r="CI645" s="40">
        <f t="shared" si="247"/>
        <v>38.439999999998911</v>
      </c>
      <c r="CJ645" s="40">
        <f t="shared" si="248"/>
        <v>38.439999999998911</v>
      </c>
      <c r="CK645" s="40">
        <f t="shared" si="249"/>
        <v>1477.6335999999162</v>
      </c>
      <c r="CL645" s="40">
        <f t="shared" si="250"/>
        <v>14.49241224938064</v>
      </c>
      <c r="CM645" s="40">
        <f t="shared" si="251"/>
        <v>23.602718632949383</v>
      </c>
      <c r="CN645" s="40">
        <f t="shared" si="252"/>
        <v>146.33685552428412</v>
      </c>
      <c r="CO645" s="41">
        <f t="shared" si="253"/>
        <v>238.32799999998988</v>
      </c>
      <c r="CQ645" s="96">
        <f t="shared" si="256"/>
        <v>6.1999999999999122</v>
      </c>
      <c r="CR645" s="72">
        <f t="shared" si="257"/>
        <v>3.8068901020885892</v>
      </c>
      <c r="CS645" s="8"/>
      <c r="CT645" s="72">
        <f t="shared" si="258"/>
        <v>3.6959827164950392</v>
      </c>
    </row>
    <row r="646" spans="57:98" ht="14.25" customHeight="1">
      <c r="BE646" s="23">
        <f t="shared" si="260"/>
        <v>6.209999999999912</v>
      </c>
      <c r="BF646" s="37">
        <f t="shared" si="238"/>
        <v>3.887478744836943</v>
      </c>
      <c r="BG646" s="37"/>
      <c r="BH646" s="37">
        <f t="shared" si="254"/>
        <v>3.7010138078090256</v>
      </c>
      <c r="BI646" s="37">
        <f t="shared" si="239"/>
        <v>38.564099999998909</v>
      </c>
      <c r="BJ646" s="37">
        <f t="shared" si="240"/>
        <v>38.564099999998909</v>
      </c>
      <c r="BK646" s="56">
        <f t="shared" si="241"/>
        <v>1487.1898088099158</v>
      </c>
      <c r="BL646" s="37">
        <f t="shared" si="242"/>
        <v>13.697503205593062</v>
      </c>
      <c r="BM646" s="37">
        <f t="shared" si="255"/>
        <v>22.983295746493724</v>
      </c>
      <c r="BN646" s="37">
        <f t="shared" si="243"/>
        <v>142.72626658572401</v>
      </c>
      <c r="BO646" s="38">
        <f t="shared" si="244"/>
        <v>239.48306099998985</v>
      </c>
      <c r="CF646" s="39">
        <f t="shared" si="259"/>
        <v>6.209999999999912</v>
      </c>
      <c r="CG646" s="40">
        <f t="shared" si="245"/>
        <v>3.7010138078089994</v>
      </c>
      <c r="CH646" s="40">
        <f t="shared" si="246"/>
        <v>3.8120721641260058</v>
      </c>
      <c r="CI646" s="40">
        <f t="shared" si="247"/>
        <v>38.564099999998909</v>
      </c>
      <c r="CJ646" s="40">
        <f t="shared" si="248"/>
        <v>38.564099999998909</v>
      </c>
      <c r="CK646" s="40">
        <f t="shared" si="249"/>
        <v>1487.1898088099158</v>
      </c>
      <c r="CL646" s="40">
        <f t="shared" si="250"/>
        <v>14.531894184504329</v>
      </c>
      <c r="CM646" s="40">
        <f t="shared" si="251"/>
        <v>23.67296813922216</v>
      </c>
      <c r="CN646" s="40">
        <f t="shared" si="252"/>
        <v>147.00913214456753</v>
      </c>
      <c r="CO646" s="41">
        <f t="shared" si="253"/>
        <v>239.48306099998985</v>
      </c>
      <c r="CQ646" s="96">
        <f t="shared" si="256"/>
        <v>6.209999999999912</v>
      </c>
      <c r="CR646" s="72">
        <f t="shared" si="257"/>
        <v>3.8120721641259312</v>
      </c>
      <c r="CS646" s="8"/>
      <c r="CT646" s="72">
        <f t="shared" si="258"/>
        <v>3.7010138078089994</v>
      </c>
    </row>
    <row r="647" spans="57:98" ht="14.25" customHeight="1">
      <c r="BE647" s="23">
        <f t="shared" si="260"/>
        <v>6.2199999999999118</v>
      </c>
      <c r="BF647" s="37">
        <f t="shared" si="238"/>
        <v>3.8927613989687133</v>
      </c>
      <c r="BG647" s="37"/>
      <c r="BH647" s="37">
        <f t="shared" si="254"/>
        <v>3.7060430766917243</v>
      </c>
      <c r="BI647" s="37">
        <f t="shared" si="239"/>
        <v>38.6883999999989</v>
      </c>
      <c r="BJ647" s="37">
        <f t="shared" si="240"/>
        <v>38.6883999999989</v>
      </c>
      <c r="BK647" s="56">
        <f t="shared" si="241"/>
        <v>1496.7922945599148</v>
      </c>
      <c r="BL647" s="37">
        <f t="shared" si="242"/>
        <v>13.734755286294662</v>
      </c>
      <c r="BM647" s="37">
        <f t="shared" si="255"/>
        <v>23.051587937022198</v>
      </c>
      <c r="BN647" s="37">
        <f t="shared" si="243"/>
        <v>143.38087696827603</v>
      </c>
      <c r="BO647" s="38">
        <f t="shared" si="244"/>
        <v>240.64184799998975</v>
      </c>
      <c r="CF647" s="39">
        <f t="shared" si="259"/>
        <v>6.2199999999999118</v>
      </c>
      <c r="CG647" s="40">
        <f t="shared" si="245"/>
        <v>3.7060430766916981</v>
      </c>
      <c r="CH647" s="40">
        <f t="shared" si="246"/>
        <v>3.8172523490453889</v>
      </c>
      <c r="CI647" s="40">
        <f t="shared" si="247"/>
        <v>38.6883999999989</v>
      </c>
      <c r="CJ647" s="40">
        <f t="shared" si="248"/>
        <v>38.6883999999989</v>
      </c>
      <c r="CK647" s="40">
        <f t="shared" si="249"/>
        <v>1496.7922945599148</v>
      </c>
      <c r="CL647" s="40">
        <f t="shared" si="250"/>
        <v>14.57141549629254</v>
      </c>
      <c r="CM647" s="40">
        <f t="shared" si="251"/>
        <v>23.743309611061981</v>
      </c>
      <c r="CN647" s="40">
        <f t="shared" si="252"/>
        <v>147.68338578080343</v>
      </c>
      <c r="CO647" s="41">
        <f t="shared" si="253"/>
        <v>240.64184799998975</v>
      </c>
      <c r="CQ647" s="96">
        <f t="shared" si="256"/>
        <v>6.2199999999999118</v>
      </c>
      <c r="CR647" s="72">
        <f t="shared" si="257"/>
        <v>3.8172523490453139</v>
      </c>
      <c r="CS647" s="8"/>
      <c r="CT647" s="72">
        <f t="shared" si="258"/>
        <v>3.7060430766916981</v>
      </c>
    </row>
    <row r="648" spans="57:98" ht="14.25" customHeight="1">
      <c r="BE648" s="23">
        <f t="shared" si="260"/>
        <v>6.2299999999999116</v>
      </c>
      <c r="BF648" s="37">
        <f t="shared" si="238"/>
        <v>3.8980421388512627</v>
      </c>
      <c r="BG648" s="37"/>
      <c r="BH648" s="37">
        <f t="shared" si="254"/>
        <v>3.7110705231431602</v>
      </c>
      <c r="BI648" s="37">
        <f t="shared" si="239"/>
        <v>38.812899999998898</v>
      </c>
      <c r="BJ648" s="37">
        <f t="shared" si="240"/>
        <v>38.812899999998898</v>
      </c>
      <c r="BK648" s="56">
        <f t="shared" si="241"/>
        <v>1506.4412064099145</v>
      </c>
      <c r="BL648" s="37">
        <f t="shared" si="242"/>
        <v>13.772044427742049</v>
      </c>
      <c r="BM648" s="37">
        <f t="shared" si="255"/>
        <v>23.11996935918156</v>
      </c>
      <c r="BN648" s="37">
        <f t="shared" si="243"/>
        <v>144.03740910769906</v>
      </c>
      <c r="BO648" s="38">
        <f t="shared" si="244"/>
        <v>241.8043669999897</v>
      </c>
      <c r="CF648" s="39">
        <f t="shared" si="259"/>
        <v>6.2299999999999116</v>
      </c>
      <c r="CG648" s="40">
        <f t="shared" si="245"/>
        <v>3.7110705231431349</v>
      </c>
      <c r="CH648" s="40">
        <f t="shared" si="246"/>
        <v>3.8224306568468132</v>
      </c>
      <c r="CI648" s="40">
        <f t="shared" si="247"/>
        <v>38.812899999998898</v>
      </c>
      <c r="CJ648" s="40">
        <f t="shared" si="248"/>
        <v>38.812899999998898</v>
      </c>
      <c r="CK648" s="40">
        <f t="shared" si="249"/>
        <v>1506.4412064099145</v>
      </c>
      <c r="CL648" s="40">
        <f t="shared" si="250"/>
        <v>14.61097612640236</v>
      </c>
      <c r="CM648" s="40">
        <f t="shared" si="251"/>
        <v>23.813742992155309</v>
      </c>
      <c r="CN648" s="40">
        <f t="shared" si="252"/>
        <v>148.35961884112547</v>
      </c>
      <c r="CO648" s="41">
        <f t="shared" si="253"/>
        <v>241.8043669999897</v>
      </c>
      <c r="CQ648" s="96">
        <f t="shared" si="256"/>
        <v>6.2299999999999116</v>
      </c>
      <c r="CR648" s="72">
        <f t="shared" si="257"/>
        <v>3.8224306568467377</v>
      </c>
      <c r="CS648" s="8"/>
      <c r="CT648" s="72">
        <f t="shared" si="258"/>
        <v>3.7110705231431349</v>
      </c>
    </row>
    <row r="649" spans="57:98" ht="14.25" customHeight="1">
      <c r="BE649" s="23">
        <f t="shared" si="260"/>
        <v>6.2399999999999114</v>
      </c>
      <c r="BF649" s="37">
        <f t="shared" si="238"/>
        <v>3.9033209644845934</v>
      </c>
      <c r="BG649" s="37"/>
      <c r="BH649" s="37">
        <f t="shared" si="254"/>
        <v>3.7160961471633356</v>
      </c>
      <c r="BI649" s="37">
        <f t="shared" si="239"/>
        <v>38.937599999998895</v>
      </c>
      <c r="BJ649" s="37">
        <f t="shared" si="240"/>
        <v>38.937599999998895</v>
      </c>
      <c r="BK649" s="56">
        <f t="shared" si="241"/>
        <v>1516.1366937599139</v>
      </c>
      <c r="BL649" s="37">
        <f t="shared" si="242"/>
        <v>13.809370574962188</v>
      </c>
      <c r="BM649" s="37">
        <f t="shared" si="255"/>
        <v>23.188439958298886</v>
      </c>
      <c r="BN649" s="37">
        <f t="shared" si="243"/>
        <v>144.69586533978298</v>
      </c>
      <c r="BO649" s="38">
        <f t="shared" si="244"/>
        <v>242.97062399998964</v>
      </c>
      <c r="CF649" s="39">
        <f t="shared" si="259"/>
        <v>6.2399999999999114</v>
      </c>
      <c r="CG649" s="40">
        <f t="shared" si="245"/>
        <v>3.7160961471633085</v>
      </c>
      <c r="CH649" s="40">
        <f t="shared" si="246"/>
        <v>3.8276070875302772</v>
      </c>
      <c r="CI649" s="40">
        <f t="shared" si="247"/>
        <v>38.937599999998895</v>
      </c>
      <c r="CJ649" s="40">
        <f t="shared" si="248"/>
        <v>38.937599999998895</v>
      </c>
      <c r="CK649" s="40">
        <f t="shared" si="249"/>
        <v>1516.1366937599139</v>
      </c>
      <c r="CL649" s="40">
        <f t="shared" si="250"/>
        <v>14.65057601651201</v>
      </c>
      <c r="CM649" s="40">
        <f t="shared" si="251"/>
        <v>23.884268226188592</v>
      </c>
      <c r="CN649" s="40">
        <f t="shared" si="252"/>
        <v>149.03783373141468</v>
      </c>
      <c r="CO649" s="41">
        <f t="shared" si="253"/>
        <v>242.97062399998964</v>
      </c>
      <c r="CQ649" s="96">
        <f t="shared" si="256"/>
        <v>6.2399999999999114</v>
      </c>
      <c r="CR649" s="72">
        <f t="shared" si="257"/>
        <v>3.8276070875302026</v>
      </c>
      <c r="CS649" s="8"/>
      <c r="CT649" s="72">
        <f t="shared" si="258"/>
        <v>3.7160961471633085</v>
      </c>
    </row>
    <row r="650" spans="57:98" ht="14.25" customHeight="1">
      <c r="BE650" s="23">
        <f t="shared" si="260"/>
        <v>6.2499999999999112</v>
      </c>
      <c r="BF650" s="37">
        <f t="shared" ref="BF650:BF713" si="261">$I$7+$I$8*BE650-$I$9*BE650*BE650</f>
        <v>3.9085978758687037</v>
      </c>
      <c r="BG650" s="37"/>
      <c r="BH650" s="37">
        <f t="shared" si="254"/>
        <v>3.7211199487522482</v>
      </c>
      <c r="BI650" s="37">
        <f t="shared" ref="BI650:BI713" si="262">BE650^2</f>
        <v>39.062499999998892</v>
      </c>
      <c r="BJ650" s="37">
        <f t="shared" ref="BJ650:BJ713" si="263">BE650^2</f>
        <v>39.062499999998892</v>
      </c>
      <c r="BK650" s="56">
        <f t="shared" ref="BK650:BK713" si="264">BI650^2</f>
        <v>1525.8789062499134</v>
      </c>
      <c r="BL650" s="37">
        <f t="shared" ref="BL650:BL713" si="265">BH650^2</f>
        <v>13.846733673001934</v>
      </c>
      <c r="BM650" s="37">
        <f t="shared" si="255"/>
        <v>23.25699967970122</v>
      </c>
      <c r="BN650" s="37">
        <f t="shared" ref="BN650:BN713" si="266">BI650*BH650</f>
        <v>145.35624799813056</v>
      </c>
      <c r="BO650" s="38">
        <f t="shared" ref="BO650:BO713" si="267">BE650^3</f>
        <v>244.1406249999896</v>
      </c>
      <c r="CF650" s="39">
        <f t="shared" si="259"/>
        <v>6.2499999999999112</v>
      </c>
      <c r="CG650" s="40">
        <f t="shared" ref="CG650:CG713" si="268">$BW$12+$BW$13*CF650-$BW$14*CF650*CF650</f>
        <v>3.721119948752222</v>
      </c>
      <c r="CH650" s="40">
        <f t="shared" ref="CH650:CH713" si="269">$BW$12+$BW$13*CF650-$BW$14*CF650*CF650+(CG650/$CD$8)*$CD$9</f>
        <v>3.8327816410957842</v>
      </c>
      <c r="CI650" s="40">
        <f t="shared" ref="CI650:CI713" si="270">CF650^2</f>
        <v>39.062499999998892</v>
      </c>
      <c r="CJ650" s="40">
        <f t="shared" ref="CJ650:CJ713" si="271">CF650^2</f>
        <v>39.062499999998892</v>
      </c>
      <c r="CK650" s="40">
        <f t="shared" ref="CK650:CK713" si="272">CI650^2</f>
        <v>1525.8789062499134</v>
      </c>
      <c r="CL650" s="40">
        <f t="shared" ref="CL650:CL713" si="273">CH650^2</f>
        <v>14.690215108320894</v>
      </c>
      <c r="CM650" s="40">
        <f t="shared" ref="CM650:CM713" si="274">CF650*CH650</f>
        <v>23.954885256848311</v>
      </c>
      <c r="CN650" s="40">
        <f t="shared" ref="CN650:CN713" si="275">CI650*CH650</f>
        <v>149.71803285529981</v>
      </c>
      <c r="CO650" s="41">
        <f t="shared" ref="CO650:CO713" si="276">CF650^3</f>
        <v>244.1406249999896</v>
      </c>
      <c r="CQ650" s="96">
        <f t="shared" si="256"/>
        <v>6.2499999999999112</v>
      </c>
      <c r="CR650" s="72">
        <f t="shared" si="257"/>
        <v>3.8327816410957087</v>
      </c>
      <c r="CS650" s="8"/>
      <c r="CT650" s="72">
        <f t="shared" si="258"/>
        <v>3.721119948752222</v>
      </c>
    </row>
    <row r="651" spans="57:98" ht="14.25" customHeight="1">
      <c r="BE651" s="23">
        <f t="shared" si="260"/>
        <v>6.259999999999911</v>
      </c>
      <c r="BF651" s="37">
        <f t="shared" si="261"/>
        <v>3.913872873003593</v>
      </c>
      <c r="BG651" s="37"/>
      <c r="BH651" s="37">
        <f t="shared" si="254"/>
        <v>3.7261419279098984</v>
      </c>
      <c r="BI651" s="37">
        <f t="shared" si="262"/>
        <v>39.187599999998888</v>
      </c>
      <c r="BJ651" s="37">
        <f t="shared" si="263"/>
        <v>39.187599999998888</v>
      </c>
      <c r="BK651" s="56">
        <f t="shared" si="264"/>
        <v>1535.6679937599129</v>
      </c>
      <c r="BL651" s="37">
        <f t="shared" si="265"/>
        <v>13.884133666928095</v>
      </c>
      <c r="BM651" s="37">
        <f t="shared" si="255"/>
        <v>23.325648468715631</v>
      </c>
      <c r="BN651" s="37">
        <f t="shared" si="266"/>
        <v>146.01855941415778</v>
      </c>
      <c r="BO651" s="38">
        <f t="shared" si="267"/>
        <v>245.31437599998955</v>
      </c>
      <c r="CF651" s="39">
        <f t="shared" si="259"/>
        <v>6.259999999999911</v>
      </c>
      <c r="CG651" s="40">
        <f t="shared" si="268"/>
        <v>3.7261419279098718</v>
      </c>
      <c r="CH651" s="40">
        <f t="shared" si="269"/>
        <v>3.8379543175433306</v>
      </c>
      <c r="CI651" s="40">
        <f t="shared" si="270"/>
        <v>39.187599999998888</v>
      </c>
      <c r="CJ651" s="40">
        <f t="shared" si="271"/>
        <v>39.187599999998888</v>
      </c>
      <c r="CK651" s="40">
        <f t="shared" si="272"/>
        <v>1535.6679937599129</v>
      </c>
      <c r="CL651" s="40">
        <f t="shared" si="273"/>
        <v>14.729893343549493</v>
      </c>
      <c r="CM651" s="40">
        <f t="shared" si="274"/>
        <v>24.025594027820908</v>
      </c>
      <c r="CN651" s="40">
        <f t="shared" si="275"/>
        <v>150.40021861415676</v>
      </c>
      <c r="CO651" s="41">
        <f t="shared" si="276"/>
        <v>245.31437599998955</v>
      </c>
      <c r="CQ651" s="96">
        <f t="shared" si="256"/>
        <v>6.259999999999911</v>
      </c>
      <c r="CR651" s="72">
        <f t="shared" si="257"/>
        <v>3.837954317543256</v>
      </c>
      <c r="CS651" s="8"/>
      <c r="CT651" s="72">
        <f t="shared" si="258"/>
        <v>3.7261419279098718</v>
      </c>
    </row>
    <row r="652" spans="57:98" ht="14.25" customHeight="1">
      <c r="BE652" s="23">
        <f t="shared" si="260"/>
        <v>6.2699999999999108</v>
      </c>
      <c r="BF652" s="37">
        <f t="shared" si="261"/>
        <v>3.9191459558892632</v>
      </c>
      <c r="BG652" s="37"/>
      <c r="BH652" s="37">
        <f t="shared" si="254"/>
        <v>3.7311620846362872</v>
      </c>
      <c r="BI652" s="37">
        <f t="shared" si="262"/>
        <v>39.312899999998884</v>
      </c>
      <c r="BJ652" s="37">
        <f t="shared" si="263"/>
        <v>39.312899999998884</v>
      </c>
      <c r="BK652" s="56">
        <f t="shared" si="264"/>
        <v>1545.5041064099123</v>
      </c>
      <c r="BL652" s="37">
        <f t="shared" si="265"/>
        <v>13.921570501827404</v>
      </c>
      <c r="BM652" s="37">
        <f t="shared" si="255"/>
        <v>23.394386270669187</v>
      </c>
      <c r="BN652" s="37">
        <f t="shared" si="266"/>
        <v>146.68280191709374</v>
      </c>
      <c r="BO652" s="38">
        <f t="shared" si="267"/>
        <v>246.49188299998949</v>
      </c>
      <c r="CF652" s="39">
        <f t="shared" si="259"/>
        <v>6.2699999999999108</v>
      </c>
      <c r="CG652" s="40">
        <f t="shared" si="268"/>
        <v>3.731162084636261</v>
      </c>
      <c r="CH652" s="40">
        <f t="shared" si="269"/>
        <v>3.8431251168729195</v>
      </c>
      <c r="CI652" s="40">
        <f t="shared" si="270"/>
        <v>39.312899999998884</v>
      </c>
      <c r="CJ652" s="40">
        <f t="shared" si="271"/>
        <v>39.312899999998884</v>
      </c>
      <c r="CK652" s="40">
        <f t="shared" si="272"/>
        <v>1545.5041064099123</v>
      </c>
      <c r="CL652" s="40">
        <f t="shared" si="273"/>
        <v>14.76961066393949</v>
      </c>
      <c r="CM652" s="40">
        <f t="shared" si="274"/>
        <v>24.096394482792864</v>
      </c>
      <c r="CN652" s="40">
        <f t="shared" si="275"/>
        <v>151.0843934071091</v>
      </c>
      <c r="CO652" s="41">
        <f t="shared" si="276"/>
        <v>246.49188299998949</v>
      </c>
      <c r="CQ652" s="96">
        <f t="shared" si="256"/>
        <v>6.2699999999999108</v>
      </c>
      <c r="CR652" s="72">
        <f t="shared" si="257"/>
        <v>3.8431251168728444</v>
      </c>
      <c r="CS652" s="8"/>
      <c r="CT652" s="72">
        <f t="shared" si="258"/>
        <v>3.7311620846362605</v>
      </c>
    </row>
    <row r="653" spans="57:98" ht="14.25" customHeight="1">
      <c r="BE653" s="23">
        <f t="shared" si="260"/>
        <v>6.2799999999999105</v>
      </c>
      <c r="BF653" s="37">
        <f t="shared" si="261"/>
        <v>3.9244171245257125</v>
      </c>
      <c r="BG653" s="37"/>
      <c r="BH653" s="37">
        <f t="shared" si="254"/>
        <v>3.7361804189314132</v>
      </c>
      <c r="BI653" s="37">
        <f t="shared" si="262"/>
        <v>39.438399999998879</v>
      </c>
      <c r="BJ653" s="37">
        <f t="shared" si="263"/>
        <v>39.438399999998879</v>
      </c>
      <c r="BK653" s="56">
        <f t="shared" si="264"/>
        <v>1555.3873945599116</v>
      </c>
      <c r="BL653" s="37">
        <f t="shared" si="265"/>
        <v>13.95904412280651</v>
      </c>
      <c r="BM653" s="37">
        <f t="shared" si="255"/>
        <v>23.463213030888941</v>
      </c>
      <c r="BN653" s="37">
        <f t="shared" si="266"/>
        <v>147.34897783398046</v>
      </c>
      <c r="BO653" s="38">
        <f t="shared" si="267"/>
        <v>247.67315199998944</v>
      </c>
      <c r="CF653" s="39">
        <f t="shared" si="259"/>
        <v>6.2799999999999105</v>
      </c>
      <c r="CG653" s="40">
        <f t="shared" si="268"/>
        <v>3.7361804189313874</v>
      </c>
      <c r="CH653" s="40">
        <f t="shared" si="269"/>
        <v>3.848294039084549</v>
      </c>
      <c r="CI653" s="40">
        <f t="shared" si="270"/>
        <v>39.438399999998879</v>
      </c>
      <c r="CJ653" s="40">
        <f t="shared" si="271"/>
        <v>39.438399999998879</v>
      </c>
      <c r="CK653" s="40">
        <f t="shared" si="272"/>
        <v>1555.3873945599116</v>
      </c>
      <c r="CL653" s="40">
        <f t="shared" si="273"/>
        <v>14.809367011253673</v>
      </c>
      <c r="CM653" s="40">
        <f t="shared" si="274"/>
        <v>24.167286565450624</v>
      </c>
      <c r="CN653" s="40">
        <f t="shared" si="275"/>
        <v>151.77055963102777</v>
      </c>
      <c r="CO653" s="41">
        <f t="shared" si="276"/>
        <v>247.67315199998944</v>
      </c>
      <c r="CQ653" s="96">
        <f t="shared" si="256"/>
        <v>6.2799999999999105</v>
      </c>
      <c r="CR653" s="72">
        <f t="shared" si="257"/>
        <v>3.848294039084474</v>
      </c>
      <c r="CS653" s="8"/>
      <c r="CT653" s="72">
        <f t="shared" si="258"/>
        <v>3.7361804189313874</v>
      </c>
    </row>
    <row r="654" spans="57:98" ht="14.25" customHeight="1">
      <c r="BE654" s="23">
        <f t="shared" si="260"/>
        <v>6.2899999999999103</v>
      </c>
      <c r="BF654" s="37">
        <f t="shared" si="261"/>
        <v>3.929686378912943</v>
      </c>
      <c r="BG654" s="37"/>
      <c r="BH654" s="37">
        <f t="shared" si="254"/>
        <v>3.7411969307952786</v>
      </c>
      <c r="BI654" s="37">
        <f t="shared" si="262"/>
        <v>39.564099999998874</v>
      </c>
      <c r="BJ654" s="37">
        <f t="shared" si="263"/>
        <v>39.564099999998874</v>
      </c>
      <c r="BK654" s="56">
        <f t="shared" si="264"/>
        <v>1565.3180088099109</v>
      </c>
      <c r="BL654" s="37">
        <f t="shared" si="265"/>
        <v>13.996554474992013</v>
      </c>
      <c r="BM654" s="37">
        <f t="shared" si="255"/>
        <v>23.532128694701967</v>
      </c>
      <c r="BN654" s="37">
        <f t="shared" si="266"/>
        <v>148.01708948967328</v>
      </c>
      <c r="BO654" s="38">
        <f t="shared" si="267"/>
        <v>248.85818899998938</v>
      </c>
      <c r="CF654" s="39">
        <f t="shared" si="259"/>
        <v>6.2899999999999103</v>
      </c>
      <c r="CG654" s="40">
        <f t="shared" si="268"/>
        <v>3.7411969307952524</v>
      </c>
      <c r="CH654" s="40">
        <f t="shared" si="269"/>
        <v>3.8534610841782198</v>
      </c>
      <c r="CI654" s="40">
        <f t="shared" si="270"/>
        <v>39.564099999998874</v>
      </c>
      <c r="CJ654" s="40">
        <f t="shared" si="271"/>
        <v>39.564099999998874</v>
      </c>
      <c r="CK654" s="40">
        <f t="shared" si="272"/>
        <v>1565.3180088099109</v>
      </c>
      <c r="CL654" s="40">
        <f t="shared" si="273"/>
        <v>14.84916232727598</v>
      </c>
      <c r="CM654" s="40">
        <f t="shared" si="274"/>
        <v>24.238270219480658</v>
      </c>
      <c r="CN654" s="40">
        <f t="shared" si="275"/>
        <v>152.45871968053117</v>
      </c>
      <c r="CO654" s="41">
        <f t="shared" si="276"/>
        <v>248.85818899998938</v>
      </c>
      <c r="CQ654" s="96">
        <f t="shared" si="256"/>
        <v>6.2899999999999103</v>
      </c>
      <c r="CR654" s="72">
        <f t="shared" si="257"/>
        <v>3.8534610841781443</v>
      </c>
      <c r="CS654" s="8"/>
      <c r="CT654" s="72">
        <f t="shared" si="258"/>
        <v>3.7411969307952524</v>
      </c>
    </row>
    <row r="655" spans="57:98" ht="14.25" customHeight="1">
      <c r="BE655" s="23">
        <f t="shared" si="260"/>
        <v>6.2999999999999101</v>
      </c>
      <c r="BF655" s="37">
        <f t="shared" si="261"/>
        <v>3.9349537190509523</v>
      </c>
      <c r="BG655" s="37"/>
      <c r="BH655" s="37">
        <f t="shared" si="254"/>
        <v>3.7462116202278803</v>
      </c>
      <c r="BI655" s="37">
        <f t="shared" si="262"/>
        <v>39.689999999998868</v>
      </c>
      <c r="BJ655" s="37">
        <f t="shared" si="263"/>
        <v>39.689999999998868</v>
      </c>
      <c r="BK655" s="56">
        <f t="shared" si="264"/>
        <v>1575.2960999999102</v>
      </c>
      <c r="BL655" s="37">
        <f t="shared" si="265"/>
        <v>14.034101503530401</v>
      </c>
      <c r="BM655" s="37">
        <f t="shared" si="255"/>
        <v>23.601133207435311</v>
      </c>
      <c r="BN655" s="37">
        <f t="shared" si="266"/>
        <v>148.68713920684033</v>
      </c>
      <c r="BO655" s="38">
        <f t="shared" si="267"/>
        <v>250.04699999998931</v>
      </c>
      <c r="CF655" s="39">
        <f t="shared" si="259"/>
        <v>6.2999999999999101</v>
      </c>
      <c r="CG655" s="40">
        <f t="shared" si="268"/>
        <v>3.7462116202278555</v>
      </c>
      <c r="CH655" s="40">
        <f t="shared" si="269"/>
        <v>3.8586262521539316</v>
      </c>
      <c r="CI655" s="40">
        <f t="shared" si="270"/>
        <v>39.689999999998868</v>
      </c>
      <c r="CJ655" s="40">
        <f t="shared" si="271"/>
        <v>39.689999999998868</v>
      </c>
      <c r="CK655" s="40">
        <f t="shared" si="272"/>
        <v>1575.2960999999102</v>
      </c>
      <c r="CL655" s="40">
        <f t="shared" si="273"/>
        <v>14.888996553811497</v>
      </c>
      <c r="CM655" s="40">
        <f t="shared" si="274"/>
        <v>24.309345388569422</v>
      </c>
      <c r="CN655" s="40">
        <f t="shared" si="275"/>
        <v>153.14887594798518</v>
      </c>
      <c r="CO655" s="41">
        <f t="shared" si="276"/>
        <v>250.04699999998931</v>
      </c>
      <c r="CQ655" s="96">
        <f t="shared" si="256"/>
        <v>6.2999999999999101</v>
      </c>
      <c r="CR655" s="72">
        <f t="shared" si="257"/>
        <v>3.8586262521538561</v>
      </c>
      <c r="CS655" s="8"/>
      <c r="CT655" s="72">
        <f t="shared" si="258"/>
        <v>3.7462116202278555</v>
      </c>
    </row>
    <row r="656" spans="57:98" ht="14.25" customHeight="1">
      <c r="BE656" s="23">
        <f t="shared" si="260"/>
        <v>6.3099999999999099</v>
      </c>
      <c r="BF656" s="37">
        <f t="shared" si="261"/>
        <v>3.9402191449397428</v>
      </c>
      <c r="BG656" s="37"/>
      <c r="BH656" s="37">
        <f t="shared" si="254"/>
        <v>3.751224487229222</v>
      </c>
      <c r="BI656" s="37">
        <f t="shared" si="262"/>
        <v>39.816099999998862</v>
      </c>
      <c r="BJ656" s="37">
        <f t="shared" si="263"/>
        <v>39.816099999998862</v>
      </c>
      <c r="BK656" s="56">
        <f t="shared" si="264"/>
        <v>1585.3218192099093</v>
      </c>
      <c r="BL656" s="37">
        <f t="shared" si="265"/>
        <v>14.07168515358814</v>
      </c>
      <c r="BM656" s="37">
        <f t="shared" si="255"/>
        <v>23.670226514416054</v>
      </c>
      <c r="BN656" s="37">
        <f t="shared" si="266"/>
        <v>149.35912930596317</v>
      </c>
      <c r="BO656" s="38">
        <f t="shared" si="267"/>
        <v>251.23959099998922</v>
      </c>
      <c r="CF656" s="39">
        <f t="shared" si="259"/>
        <v>6.3099999999999099</v>
      </c>
      <c r="CG656" s="40">
        <f t="shared" si="268"/>
        <v>3.7512244872291953</v>
      </c>
      <c r="CH656" s="40">
        <f t="shared" si="269"/>
        <v>3.8637895430116838</v>
      </c>
      <c r="CI656" s="40">
        <f t="shared" si="270"/>
        <v>39.816099999998862</v>
      </c>
      <c r="CJ656" s="40">
        <f t="shared" si="271"/>
        <v>39.816099999998862</v>
      </c>
      <c r="CK656" s="40">
        <f t="shared" si="272"/>
        <v>1585.3218192099093</v>
      </c>
      <c r="CL656" s="40">
        <f t="shared" si="273"/>
        <v>14.928869632686435</v>
      </c>
      <c r="CM656" s="40">
        <f t="shared" si="274"/>
        <v>24.380512016403376</v>
      </c>
      <c r="CN656" s="40">
        <f t="shared" si="275"/>
        <v>153.8410308235031</v>
      </c>
      <c r="CO656" s="41">
        <f t="shared" si="276"/>
        <v>251.23959099998922</v>
      </c>
      <c r="CQ656" s="96">
        <f t="shared" si="256"/>
        <v>6.3099999999999099</v>
      </c>
      <c r="CR656" s="72">
        <f t="shared" si="257"/>
        <v>3.8637895430116087</v>
      </c>
      <c r="CS656" s="8"/>
      <c r="CT656" s="72">
        <f t="shared" si="258"/>
        <v>3.7512244872291953</v>
      </c>
    </row>
    <row r="657" spans="57:98" ht="14.25" customHeight="1">
      <c r="BE657" s="23">
        <f t="shared" si="260"/>
        <v>6.3199999999999097</v>
      </c>
      <c r="BF657" s="37">
        <f t="shared" si="261"/>
        <v>3.9454826565793129</v>
      </c>
      <c r="BG657" s="37"/>
      <c r="BH657" s="37">
        <f t="shared" si="254"/>
        <v>3.7562355317993008</v>
      </c>
      <c r="BI657" s="37">
        <f t="shared" si="262"/>
        <v>39.942399999998855</v>
      </c>
      <c r="BJ657" s="37">
        <f t="shared" si="263"/>
        <v>39.942399999998855</v>
      </c>
      <c r="BK657" s="56">
        <f t="shared" si="264"/>
        <v>1595.3953177599085</v>
      </c>
      <c r="BL657" s="37">
        <f t="shared" si="265"/>
        <v>14.109305370351576</v>
      </c>
      <c r="BM657" s="37">
        <f t="shared" si="255"/>
        <v>23.739408560971242</v>
      </c>
      <c r="BN657" s="37">
        <f t="shared" si="266"/>
        <v>150.03306210533609</v>
      </c>
      <c r="BO657" s="38">
        <f t="shared" si="267"/>
        <v>252.43596799998915</v>
      </c>
      <c r="CF657" s="39">
        <f t="shared" si="259"/>
        <v>6.3199999999999097</v>
      </c>
      <c r="CG657" s="40">
        <f t="shared" si="268"/>
        <v>3.7562355317992751</v>
      </c>
      <c r="CH657" s="40">
        <f t="shared" si="269"/>
        <v>3.8689509567514784</v>
      </c>
      <c r="CI657" s="40">
        <f t="shared" si="270"/>
        <v>39.942399999998855</v>
      </c>
      <c r="CJ657" s="40">
        <f t="shared" si="271"/>
        <v>39.942399999998855</v>
      </c>
      <c r="CK657" s="40">
        <f t="shared" si="272"/>
        <v>1595.3953177599085</v>
      </c>
      <c r="CL657" s="40">
        <f t="shared" si="273"/>
        <v>14.968781505748179</v>
      </c>
      <c r="CM657" s="40">
        <f t="shared" si="274"/>
        <v>24.451770046668994</v>
      </c>
      <c r="CN657" s="40">
        <f t="shared" si="275"/>
        <v>154.53518669494582</v>
      </c>
      <c r="CO657" s="41">
        <f t="shared" si="276"/>
        <v>252.43596799998915</v>
      </c>
      <c r="CQ657" s="96">
        <f t="shared" si="256"/>
        <v>6.3199999999999097</v>
      </c>
      <c r="CR657" s="72">
        <f t="shared" si="257"/>
        <v>3.8689509567514029</v>
      </c>
      <c r="CS657" s="8"/>
      <c r="CT657" s="72">
        <f t="shared" si="258"/>
        <v>3.7562355317992751</v>
      </c>
    </row>
    <row r="658" spans="57:98" ht="14.25" customHeight="1">
      <c r="BE658" s="23">
        <f t="shared" si="260"/>
        <v>6.3299999999999095</v>
      </c>
      <c r="BF658" s="37">
        <f t="shared" si="261"/>
        <v>3.9507442539696624</v>
      </c>
      <c r="BG658" s="37"/>
      <c r="BH658" s="37">
        <f t="shared" si="254"/>
        <v>3.7612447539381173</v>
      </c>
      <c r="BI658" s="37">
        <f t="shared" si="262"/>
        <v>40.068899999998855</v>
      </c>
      <c r="BJ658" s="37">
        <f t="shared" si="263"/>
        <v>40.068899999998855</v>
      </c>
      <c r="BK658" s="56">
        <f t="shared" si="264"/>
        <v>1605.5167472099083</v>
      </c>
      <c r="BL658" s="37">
        <f t="shared" si="265"/>
        <v>14.146962099027009</v>
      </c>
      <c r="BM658" s="37">
        <f t="shared" si="255"/>
        <v>23.808679292427943</v>
      </c>
      <c r="BN658" s="37">
        <f t="shared" si="266"/>
        <v>150.70893992106673</v>
      </c>
      <c r="BO658" s="38">
        <f t="shared" si="267"/>
        <v>253.63613699998913</v>
      </c>
      <c r="CF658" s="39">
        <f t="shared" si="259"/>
        <v>6.3299999999999095</v>
      </c>
      <c r="CG658" s="40">
        <f t="shared" si="268"/>
        <v>3.7612447539380915</v>
      </c>
      <c r="CH658" s="40">
        <f t="shared" si="269"/>
        <v>3.8741104933733128</v>
      </c>
      <c r="CI658" s="40">
        <f t="shared" si="270"/>
        <v>40.068899999998855</v>
      </c>
      <c r="CJ658" s="40">
        <f t="shared" si="271"/>
        <v>40.068899999998855</v>
      </c>
      <c r="CK658" s="40">
        <f t="shared" si="272"/>
        <v>1605.5167472099083</v>
      </c>
      <c r="CL658" s="40">
        <f t="shared" si="273"/>
        <v>15.008732114865213</v>
      </c>
      <c r="CM658" s="40">
        <f t="shared" si="274"/>
        <v>24.523119423052719</v>
      </c>
      <c r="CN658" s="40">
        <f t="shared" si="275"/>
        <v>155.23134594792151</v>
      </c>
      <c r="CO658" s="41">
        <f t="shared" si="276"/>
        <v>253.63613699998913</v>
      </c>
      <c r="CQ658" s="96">
        <f t="shared" si="256"/>
        <v>6.3299999999999095</v>
      </c>
      <c r="CR658" s="72">
        <f t="shared" si="257"/>
        <v>3.8741104933732378</v>
      </c>
      <c r="CS658" s="8"/>
      <c r="CT658" s="72">
        <f t="shared" si="258"/>
        <v>3.7612447539380911</v>
      </c>
    </row>
    <row r="659" spans="57:98" ht="14.25" customHeight="1">
      <c r="BE659" s="23">
        <f t="shared" si="260"/>
        <v>6.3399999999999093</v>
      </c>
      <c r="BF659" s="37">
        <f t="shared" si="261"/>
        <v>3.9560039371107925</v>
      </c>
      <c r="BG659" s="37"/>
      <c r="BH659" s="37">
        <f t="shared" si="254"/>
        <v>3.7662521536456719</v>
      </c>
      <c r="BI659" s="37">
        <f t="shared" si="262"/>
        <v>40.195599999998848</v>
      </c>
      <c r="BJ659" s="37">
        <f t="shared" si="263"/>
        <v>40.195599999998848</v>
      </c>
      <c r="BK659" s="56">
        <f t="shared" si="264"/>
        <v>1615.6862593599074</v>
      </c>
      <c r="BL659" s="37">
        <f t="shared" si="265"/>
        <v>14.184655284840662</v>
      </c>
      <c r="BM659" s="37">
        <f t="shared" si="255"/>
        <v>23.878038654113219</v>
      </c>
      <c r="BN659" s="37">
        <f t="shared" si="266"/>
        <v>151.38676506707563</v>
      </c>
      <c r="BO659" s="38">
        <f t="shared" si="267"/>
        <v>254.84010399998905</v>
      </c>
      <c r="CF659" s="39">
        <f t="shared" si="259"/>
        <v>6.3399999999999093</v>
      </c>
      <c r="CG659" s="40">
        <f t="shared" si="268"/>
        <v>3.7662521536456461</v>
      </c>
      <c r="CH659" s="40">
        <f t="shared" si="269"/>
        <v>3.8792681528771888</v>
      </c>
      <c r="CI659" s="40">
        <f t="shared" si="270"/>
        <v>40.195599999998848</v>
      </c>
      <c r="CJ659" s="40">
        <f t="shared" si="271"/>
        <v>40.195599999998848</v>
      </c>
      <c r="CK659" s="40">
        <f t="shared" si="272"/>
        <v>1615.6862593599074</v>
      </c>
      <c r="CL659" s="40">
        <f t="shared" si="273"/>
        <v>15.048721401927196</v>
      </c>
      <c r="CM659" s="40">
        <f t="shared" si="274"/>
        <v>24.594560089241025</v>
      </c>
      <c r="CN659" s="40">
        <f t="shared" si="275"/>
        <v>155.92951096578585</v>
      </c>
      <c r="CO659" s="41">
        <f t="shared" si="276"/>
        <v>254.84010399998905</v>
      </c>
      <c r="CQ659" s="96">
        <f t="shared" si="256"/>
        <v>6.3399999999999093</v>
      </c>
      <c r="CR659" s="72">
        <f t="shared" si="257"/>
        <v>3.8792681528771138</v>
      </c>
      <c r="CS659" s="8"/>
      <c r="CT659" s="72">
        <f t="shared" si="258"/>
        <v>3.7662521536456466</v>
      </c>
    </row>
    <row r="660" spans="57:98" ht="14.25" customHeight="1">
      <c r="BE660" s="23">
        <f t="shared" si="260"/>
        <v>6.3499999999999091</v>
      </c>
      <c r="BF660" s="37">
        <f t="shared" si="261"/>
        <v>3.961261706002702</v>
      </c>
      <c r="BG660" s="37"/>
      <c r="BH660" s="37">
        <f t="shared" si="254"/>
        <v>3.7712577309219646</v>
      </c>
      <c r="BI660" s="37">
        <f t="shared" si="262"/>
        <v>40.322499999998847</v>
      </c>
      <c r="BJ660" s="37">
        <f t="shared" si="263"/>
        <v>40.322499999998847</v>
      </c>
      <c r="BK660" s="56">
        <f t="shared" si="264"/>
        <v>1625.9040062499071</v>
      </c>
      <c r="BL660" s="37">
        <f t="shared" si="265"/>
        <v>14.222384873038685</v>
      </c>
      <c r="BM660" s="37">
        <f t="shared" si="255"/>
        <v>23.947486591354131</v>
      </c>
      <c r="BN660" s="37">
        <f t="shared" si="266"/>
        <v>152.06653985509658</v>
      </c>
      <c r="BO660" s="38">
        <f t="shared" si="267"/>
        <v>256.04787499998901</v>
      </c>
      <c r="CF660" s="39">
        <f t="shared" si="259"/>
        <v>6.3499999999999091</v>
      </c>
      <c r="CG660" s="40">
        <f t="shared" si="268"/>
        <v>3.7712577309219393</v>
      </c>
      <c r="CH660" s="40">
        <f t="shared" si="269"/>
        <v>3.884423935263106</v>
      </c>
      <c r="CI660" s="40">
        <f t="shared" si="270"/>
        <v>40.322499999998847</v>
      </c>
      <c r="CJ660" s="40">
        <f t="shared" si="271"/>
        <v>40.322499999998847</v>
      </c>
      <c r="CK660" s="40">
        <f t="shared" si="272"/>
        <v>1625.9040062499071</v>
      </c>
      <c r="CL660" s="40">
        <f t="shared" si="273"/>
        <v>15.088749308844916</v>
      </c>
      <c r="CM660" s="40">
        <f t="shared" si="274"/>
        <v>24.666091988920371</v>
      </c>
      <c r="CN660" s="40">
        <f t="shared" si="275"/>
        <v>156.6296841296421</v>
      </c>
      <c r="CO660" s="41">
        <f t="shared" si="276"/>
        <v>256.04787499998901</v>
      </c>
      <c r="CQ660" s="96">
        <f t="shared" si="256"/>
        <v>6.3499999999999091</v>
      </c>
      <c r="CR660" s="72">
        <f t="shared" si="257"/>
        <v>3.884423935263031</v>
      </c>
      <c r="CS660" s="8"/>
      <c r="CT660" s="72">
        <f t="shared" si="258"/>
        <v>3.7712577309219393</v>
      </c>
    </row>
    <row r="661" spans="57:98" ht="14.25" customHeight="1">
      <c r="BE661" s="23">
        <f t="shared" si="260"/>
        <v>6.3599999999999088</v>
      </c>
      <c r="BF661" s="37">
        <f t="shared" si="261"/>
        <v>3.9665175606453924</v>
      </c>
      <c r="BG661" s="37"/>
      <c r="BH661" s="37">
        <f t="shared" si="254"/>
        <v>3.7762614857669958</v>
      </c>
      <c r="BI661" s="37">
        <f t="shared" si="262"/>
        <v>40.449599999998838</v>
      </c>
      <c r="BJ661" s="37">
        <f t="shared" si="263"/>
        <v>40.449599999998838</v>
      </c>
      <c r="BK661" s="56">
        <f t="shared" si="264"/>
        <v>1636.1701401599059</v>
      </c>
      <c r="BL661" s="37">
        <f t="shared" si="265"/>
        <v>14.260150808887159</v>
      </c>
      <c r="BM661" s="37">
        <f t="shared" si="255"/>
        <v>24.01702304947775</v>
      </c>
      <c r="BN661" s="37">
        <f t="shared" si="266"/>
        <v>152.74826659467629</v>
      </c>
      <c r="BO661" s="38">
        <f t="shared" si="267"/>
        <v>257.25945599998892</v>
      </c>
      <c r="CF661" s="39">
        <f t="shared" si="259"/>
        <v>6.3599999999999088</v>
      </c>
      <c r="CG661" s="40">
        <f t="shared" si="268"/>
        <v>3.7762614857669705</v>
      </c>
      <c r="CH661" s="40">
        <f t="shared" si="269"/>
        <v>3.8895778405310648</v>
      </c>
      <c r="CI661" s="40">
        <f t="shared" si="270"/>
        <v>40.449599999998838</v>
      </c>
      <c r="CJ661" s="40">
        <f t="shared" si="271"/>
        <v>40.449599999998838</v>
      </c>
      <c r="CK661" s="40">
        <f t="shared" si="272"/>
        <v>1636.1701401599059</v>
      </c>
      <c r="CL661" s="40">
        <f t="shared" si="273"/>
        <v>15.128815777550301</v>
      </c>
      <c r="CM661" s="40">
        <f t="shared" si="274"/>
        <v>24.737715065777216</v>
      </c>
      <c r="CN661" s="40">
        <f t="shared" si="275"/>
        <v>157.33186781834084</v>
      </c>
      <c r="CO661" s="41">
        <f t="shared" si="276"/>
        <v>257.25945599998892</v>
      </c>
      <c r="CQ661" s="96">
        <f t="shared" si="256"/>
        <v>6.3599999999999088</v>
      </c>
      <c r="CR661" s="72">
        <f t="shared" si="257"/>
        <v>3.8895778405309893</v>
      </c>
      <c r="CS661" s="8"/>
      <c r="CT661" s="72">
        <f t="shared" si="258"/>
        <v>3.7762614857669705</v>
      </c>
    </row>
    <row r="662" spans="57:98" ht="14.25" customHeight="1">
      <c r="BE662" s="23">
        <f t="shared" si="260"/>
        <v>6.3699999999999086</v>
      </c>
      <c r="BF662" s="37">
        <f t="shared" si="261"/>
        <v>3.9717715010388615</v>
      </c>
      <c r="BG662" s="37"/>
      <c r="BH662" s="37">
        <f t="shared" si="254"/>
        <v>3.7812634181807643</v>
      </c>
      <c r="BI662" s="37">
        <f t="shared" si="262"/>
        <v>40.576899999998837</v>
      </c>
      <c r="BJ662" s="37">
        <f t="shared" si="263"/>
        <v>40.576899999998837</v>
      </c>
      <c r="BK662" s="56">
        <f t="shared" si="264"/>
        <v>1646.4848136099056</v>
      </c>
      <c r="BL662" s="37">
        <f t="shared" si="265"/>
        <v>14.297953037672077</v>
      </c>
      <c r="BM662" s="37">
        <f t="shared" si="255"/>
        <v>24.086647973811122</v>
      </c>
      <c r="BN662" s="37">
        <f t="shared" si="266"/>
        <v>153.43194759317467</v>
      </c>
      <c r="BO662" s="38">
        <f t="shared" si="267"/>
        <v>258.47485299998885</v>
      </c>
      <c r="CF662" s="39">
        <f t="shared" si="259"/>
        <v>6.3699999999999086</v>
      </c>
      <c r="CG662" s="40">
        <f t="shared" si="268"/>
        <v>3.7812634181807399</v>
      </c>
      <c r="CH662" s="40">
        <f t="shared" si="269"/>
        <v>3.8947298686810647</v>
      </c>
      <c r="CI662" s="40">
        <f t="shared" si="270"/>
        <v>40.576899999998837</v>
      </c>
      <c r="CJ662" s="40">
        <f t="shared" si="271"/>
        <v>40.576899999998837</v>
      </c>
      <c r="CK662" s="40">
        <f t="shared" si="272"/>
        <v>1646.4848136099056</v>
      </c>
      <c r="CL662" s="40">
        <f t="shared" si="273"/>
        <v>15.168920749996424</v>
      </c>
      <c r="CM662" s="40">
        <f t="shared" si="274"/>
        <v>24.809429263498025</v>
      </c>
      <c r="CN662" s="40">
        <f t="shared" si="275"/>
        <v>158.03606440848017</v>
      </c>
      <c r="CO662" s="41">
        <f t="shared" si="276"/>
        <v>258.47485299998885</v>
      </c>
      <c r="CQ662" s="96">
        <f t="shared" si="256"/>
        <v>6.3699999999999086</v>
      </c>
      <c r="CR662" s="72">
        <f t="shared" si="257"/>
        <v>3.8947298686809884</v>
      </c>
      <c r="CS662" s="8"/>
      <c r="CT662" s="72">
        <f t="shared" si="258"/>
        <v>3.7812634181807399</v>
      </c>
    </row>
    <row r="663" spans="57:98" ht="14.25" customHeight="1">
      <c r="BE663" s="23">
        <f t="shared" si="260"/>
        <v>6.3799999999999084</v>
      </c>
      <c r="BF663" s="37">
        <f t="shared" si="261"/>
        <v>3.9770235271831118</v>
      </c>
      <c r="BG663" s="37"/>
      <c r="BH663" s="37">
        <f t="shared" si="254"/>
        <v>3.7862635281632713</v>
      </c>
      <c r="BI663" s="37">
        <f t="shared" si="262"/>
        <v>40.704399999998834</v>
      </c>
      <c r="BJ663" s="37">
        <f t="shared" si="263"/>
        <v>40.704399999998834</v>
      </c>
      <c r="BK663" s="56">
        <f t="shared" si="264"/>
        <v>1656.8481793599051</v>
      </c>
      <c r="BL663" s="37">
        <f t="shared" si="265"/>
        <v>14.335791504699383</v>
      </c>
      <c r="BM663" s="37">
        <f t="shared" si="255"/>
        <v>24.156361309681323</v>
      </c>
      <c r="BN663" s="37">
        <f t="shared" si="266"/>
        <v>154.11758515576466</v>
      </c>
      <c r="BO663" s="38">
        <f t="shared" si="267"/>
        <v>259.69407199998881</v>
      </c>
      <c r="CF663" s="39">
        <f t="shared" si="259"/>
        <v>6.3799999999999084</v>
      </c>
      <c r="CG663" s="40">
        <f t="shared" si="268"/>
        <v>3.786263528163246</v>
      </c>
      <c r="CH663" s="40">
        <f t="shared" si="269"/>
        <v>3.8998800197131041</v>
      </c>
      <c r="CI663" s="40">
        <f t="shared" si="270"/>
        <v>40.704399999998834</v>
      </c>
      <c r="CJ663" s="40">
        <f t="shared" si="271"/>
        <v>40.704399999998834</v>
      </c>
      <c r="CK663" s="40">
        <f t="shared" si="272"/>
        <v>1656.8481793599051</v>
      </c>
      <c r="CL663" s="40">
        <f t="shared" si="273"/>
        <v>15.209064168157481</v>
      </c>
      <c r="CM663" s="40">
        <f t="shared" si="274"/>
        <v>24.881234525769248</v>
      </c>
      <c r="CN663" s="40">
        <f t="shared" si="275"/>
        <v>158.74227627440553</v>
      </c>
      <c r="CO663" s="41">
        <f t="shared" si="276"/>
        <v>259.69407199998881</v>
      </c>
      <c r="CQ663" s="96">
        <f t="shared" si="256"/>
        <v>6.3799999999999084</v>
      </c>
      <c r="CR663" s="72">
        <f t="shared" si="257"/>
        <v>3.899880019713029</v>
      </c>
      <c r="CS663" s="8"/>
      <c r="CT663" s="72">
        <f t="shared" si="258"/>
        <v>3.786263528163246</v>
      </c>
    </row>
    <row r="664" spans="57:98" ht="14.25" customHeight="1">
      <c r="BE664" s="23">
        <f t="shared" si="260"/>
        <v>6.3899999999999082</v>
      </c>
      <c r="BF664" s="37">
        <f t="shared" si="261"/>
        <v>3.9822736390781421</v>
      </c>
      <c r="BG664" s="37"/>
      <c r="BH664" s="37">
        <f t="shared" si="254"/>
        <v>3.7912618157145168</v>
      </c>
      <c r="BI664" s="37">
        <f t="shared" si="262"/>
        <v>40.832099999998825</v>
      </c>
      <c r="BJ664" s="37">
        <f t="shared" si="263"/>
        <v>40.832099999998825</v>
      </c>
      <c r="BK664" s="56">
        <f t="shared" si="264"/>
        <v>1667.2603904099039</v>
      </c>
      <c r="BL664" s="37">
        <f t="shared" si="265"/>
        <v>14.373666155294934</v>
      </c>
      <c r="BM664" s="37">
        <f t="shared" si="255"/>
        <v>24.226163002415415</v>
      </c>
      <c r="BN664" s="37">
        <f t="shared" si="266"/>
        <v>154.80518158543228</v>
      </c>
      <c r="BO664" s="38">
        <f t="shared" si="267"/>
        <v>260.91711899998876</v>
      </c>
      <c r="CF664" s="39">
        <f t="shared" si="259"/>
        <v>6.3899999999999082</v>
      </c>
      <c r="CG664" s="40">
        <f t="shared" si="268"/>
        <v>3.7912618157144919</v>
      </c>
      <c r="CH664" s="40">
        <f t="shared" si="269"/>
        <v>3.9050282936271867</v>
      </c>
      <c r="CI664" s="40">
        <f t="shared" si="270"/>
        <v>40.832099999998825</v>
      </c>
      <c r="CJ664" s="40">
        <f t="shared" si="271"/>
        <v>40.832099999998825</v>
      </c>
      <c r="CK664" s="40">
        <f t="shared" si="272"/>
        <v>1667.2603904099039</v>
      </c>
      <c r="CL664" s="40">
        <f t="shared" si="273"/>
        <v>15.249245974028858</v>
      </c>
      <c r="CM664" s="40">
        <f t="shared" si="274"/>
        <v>24.953130796277364</v>
      </c>
      <c r="CN664" s="40">
        <f t="shared" si="275"/>
        <v>159.45050578821005</v>
      </c>
      <c r="CO664" s="41">
        <f t="shared" si="276"/>
        <v>260.91711899998876</v>
      </c>
      <c r="CQ664" s="96">
        <f t="shared" si="256"/>
        <v>6.3899999999999082</v>
      </c>
      <c r="CR664" s="72">
        <f t="shared" si="257"/>
        <v>3.9050282936271108</v>
      </c>
      <c r="CS664" s="8"/>
      <c r="CT664" s="72">
        <f t="shared" si="258"/>
        <v>3.7912618157144919</v>
      </c>
    </row>
    <row r="665" spans="57:98" ht="14.25" customHeight="1">
      <c r="BE665" s="23">
        <f t="shared" si="260"/>
        <v>6.399999999999908</v>
      </c>
      <c r="BF665" s="37">
        <f t="shared" si="261"/>
        <v>3.9875218367239516</v>
      </c>
      <c r="BG665" s="37"/>
      <c r="BH665" s="37">
        <f t="shared" si="254"/>
        <v>3.7962582808344996</v>
      </c>
      <c r="BI665" s="37">
        <f t="shared" si="262"/>
        <v>40.959999999998821</v>
      </c>
      <c r="BJ665" s="37">
        <f t="shared" si="263"/>
        <v>40.959999999998821</v>
      </c>
      <c r="BK665" s="56">
        <f t="shared" si="264"/>
        <v>1677.7215999999034</v>
      </c>
      <c r="BL665" s="37">
        <f t="shared" si="265"/>
        <v>14.41157693480451</v>
      </c>
      <c r="BM665" s="37">
        <f t="shared" si="255"/>
        <v>24.296052997340446</v>
      </c>
      <c r="BN665" s="37">
        <f t="shared" si="266"/>
        <v>155.49473918297662</v>
      </c>
      <c r="BO665" s="38">
        <f t="shared" si="267"/>
        <v>262.14399999998869</v>
      </c>
      <c r="CF665" s="39">
        <f t="shared" si="259"/>
        <v>6.399999999999908</v>
      </c>
      <c r="CG665" s="40">
        <f t="shared" si="268"/>
        <v>3.7962582808344747</v>
      </c>
      <c r="CH665" s="40">
        <f t="shared" si="269"/>
        <v>3.9101746904233088</v>
      </c>
      <c r="CI665" s="40">
        <f t="shared" si="270"/>
        <v>40.959999999998821</v>
      </c>
      <c r="CJ665" s="40">
        <f t="shared" si="271"/>
        <v>40.959999999998821</v>
      </c>
      <c r="CK665" s="40">
        <f t="shared" si="272"/>
        <v>1677.7215999999034</v>
      </c>
      <c r="CL665" s="40">
        <f t="shared" si="273"/>
        <v>15.289466109627019</v>
      </c>
      <c r="CM665" s="40">
        <f t="shared" si="274"/>
        <v>25.025118018708817</v>
      </c>
      <c r="CN665" s="40">
        <f t="shared" si="275"/>
        <v>160.16075531973411</v>
      </c>
      <c r="CO665" s="41">
        <f t="shared" si="276"/>
        <v>262.14399999998869</v>
      </c>
      <c r="CQ665" s="96">
        <f t="shared" si="256"/>
        <v>6.399999999999908</v>
      </c>
      <c r="CR665" s="72">
        <f t="shared" si="257"/>
        <v>3.9101746904232333</v>
      </c>
      <c r="CS665" s="8"/>
      <c r="CT665" s="72">
        <f t="shared" si="258"/>
        <v>3.7962582808344747</v>
      </c>
    </row>
    <row r="666" spans="57:98" ht="14.25" customHeight="1">
      <c r="BE666" s="23">
        <f t="shared" si="260"/>
        <v>6.4099999999999078</v>
      </c>
      <c r="BF666" s="37">
        <f t="shared" si="261"/>
        <v>3.9927681201205418</v>
      </c>
      <c r="BG666" s="37"/>
      <c r="BH666" s="37">
        <f t="shared" si="254"/>
        <v>3.8012529235232209</v>
      </c>
      <c r="BI666" s="37">
        <f t="shared" si="262"/>
        <v>41.088099999998818</v>
      </c>
      <c r="BJ666" s="37">
        <f t="shared" si="263"/>
        <v>41.088099999998818</v>
      </c>
      <c r="BK666" s="56">
        <f t="shared" si="264"/>
        <v>1688.2319616099028</v>
      </c>
      <c r="BL666" s="37">
        <f t="shared" si="265"/>
        <v>14.449523788593833</v>
      </c>
      <c r="BM666" s="37">
        <f t="shared" si="255"/>
        <v>24.366031239783496</v>
      </c>
      <c r="BN666" s="37">
        <f t="shared" si="266"/>
        <v>156.18626024700995</v>
      </c>
      <c r="BO666" s="38">
        <f t="shared" si="267"/>
        <v>263.37472099998865</v>
      </c>
      <c r="CF666" s="39">
        <f t="shared" si="259"/>
        <v>6.4099999999999078</v>
      </c>
      <c r="CG666" s="40">
        <f t="shared" si="268"/>
        <v>3.801252923523196</v>
      </c>
      <c r="CH666" s="40">
        <f t="shared" si="269"/>
        <v>3.9153192101014729</v>
      </c>
      <c r="CI666" s="40">
        <f t="shared" si="270"/>
        <v>41.088099999998818</v>
      </c>
      <c r="CJ666" s="40">
        <f t="shared" si="271"/>
        <v>41.088099999998818</v>
      </c>
      <c r="CK666" s="40">
        <f t="shared" si="272"/>
        <v>1688.2319616099028</v>
      </c>
      <c r="CL666" s="40">
        <f t="shared" si="273"/>
        <v>15.329724516989621</v>
      </c>
      <c r="CM666" s="40">
        <f t="shared" si="274"/>
        <v>25.097196136750082</v>
      </c>
      <c r="CN666" s="40">
        <f t="shared" si="275"/>
        <v>160.87302723656569</v>
      </c>
      <c r="CO666" s="41">
        <f t="shared" si="276"/>
        <v>263.37472099998865</v>
      </c>
      <c r="CQ666" s="96">
        <f t="shared" si="256"/>
        <v>6.4099999999999078</v>
      </c>
      <c r="CR666" s="72">
        <f t="shared" si="257"/>
        <v>3.9153192101013969</v>
      </c>
      <c r="CS666" s="8"/>
      <c r="CT666" s="72">
        <f t="shared" si="258"/>
        <v>3.801252923523196</v>
      </c>
    </row>
    <row r="667" spans="57:98" ht="14.25" customHeight="1">
      <c r="BE667" s="23">
        <f t="shared" si="260"/>
        <v>6.4199999999999076</v>
      </c>
      <c r="BF667" s="37">
        <f t="shared" si="261"/>
        <v>3.9980124892679112</v>
      </c>
      <c r="BG667" s="37"/>
      <c r="BH667" s="37">
        <f t="shared" ref="BH667:BH730" si="277">$I$7+$I$8*BE667-$I$9*BE667*BE667+(BF667/$BC$8)*$BC$9</f>
        <v>3.8062457437806794</v>
      </c>
      <c r="BI667" s="37">
        <f t="shared" si="262"/>
        <v>41.216399999998814</v>
      </c>
      <c r="BJ667" s="37">
        <f t="shared" si="263"/>
        <v>41.216399999998814</v>
      </c>
      <c r="BK667" s="56">
        <f t="shared" si="264"/>
        <v>1698.7916289599023</v>
      </c>
      <c r="BL667" s="37">
        <f t="shared" si="265"/>
        <v>14.487506662048537</v>
      </c>
      <c r="BM667" s="37">
        <f t="shared" ref="BM667:BM730" si="278">BE667*BH667</f>
        <v>24.436097675071611</v>
      </c>
      <c r="BN667" s="37">
        <f t="shared" si="266"/>
        <v>156.87974707395747</v>
      </c>
      <c r="BO667" s="38">
        <f t="shared" si="267"/>
        <v>264.60928799998857</v>
      </c>
      <c r="CF667" s="39">
        <f t="shared" si="259"/>
        <v>6.4199999999999076</v>
      </c>
      <c r="CG667" s="40">
        <f t="shared" si="268"/>
        <v>3.8062457437806554</v>
      </c>
      <c r="CH667" s="40">
        <f t="shared" si="269"/>
        <v>3.9204618526616781</v>
      </c>
      <c r="CI667" s="40">
        <f t="shared" si="270"/>
        <v>41.216399999998814</v>
      </c>
      <c r="CJ667" s="40">
        <f t="shared" si="271"/>
        <v>41.216399999998814</v>
      </c>
      <c r="CK667" s="40">
        <f t="shared" si="272"/>
        <v>1698.7916289599023</v>
      </c>
      <c r="CL667" s="40">
        <f t="shared" si="273"/>
        <v>15.370021138175437</v>
      </c>
      <c r="CM667" s="40">
        <f t="shared" si="274"/>
        <v>25.16936509408761</v>
      </c>
      <c r="CN667" s="40">
        <f t="shared" si="275"/>
        <v>161.58732390404015</v>
      </c>
      <c r="CO667" s="41">
        <f t="shared" si="276"/>
        <v>264.60928799998857</v>
      </c>
      <c r="CQ667" s="96">
        <f t="shared" si="256"/>
        <v>6.4199999999999076</v>
      </c>
      <c r="CR667" s="72">
        <f t="shared" si="257"/>
        <v>3.9204618526616022</v>
      </c>
      <c r="CS667" s="8"/>
      <c r="CT667" s="72">
        <f t="shared" si="258"/>
        <v>3.8062457437806554</v>
      </c>
    </row>
    <row r="668" spans="57:98" ht="14.25" customHeight="1">
      <c r="BE668" s="23">
        <f t="shared" si="260"/>
        <v>6.4299999999999073</v>
      </c>
      <c r="BF668" s="37">
        <f t="shared" si="261"/>
        <v>4.0032549441660619</v>
      </c>
      <c r="BG668" s="37"/>
      <c r="BH668" s="37">
        <f t="shared" si="277"/>
        <v>3.8112367416068773</v>
      </c>
      <c r="BI668" s="37">
        <f t="shared" si="262"/>
        <v>41.344899999998809</v>
      </c>
      <c r="BJ668" s="37">
        <f t="shared" si="263"/>
        <v>41.344899999998809</v>
      </c>
      <c r="BK668" s="56">
        <f t="shared" si="264"/>
        <v>1709.4007560099014</v>
      </c>
      <c r="BL668" s="37">
        <f t="shared" si="265"/>
        <v>14.525525500574208</v>
      </c>
      <c r="BM668" s="37">
        <f t="shared" si="278"/>
        <v>24.506252248531869</v>
      </c>
      <c r="BN668" s="37">
        <f t="shared" si="266"/>
        <v>157.57520195805765</v>
      </c>
      <c r="BO668" s="38">
        <f t="shared" si="267"/>
        <v>265.84770699998853</v>
      </c>
      <c r="CF668" s="39">
        <f t="shared" si="259"/>
        <v>6.4299999999999073</v>
      </c>
      <c r="CG668" s="40">
        <f t="shared" si="268"/>
        <v>3.8112367416068516</v>
      </c>
      <c r="CH668" s="40">
        <f t="shared" si="269"/>
        <v>3.9256026181039227</v>
      </c>
      <c r="CI668" s="40">
        <f t="shared" si="270"/>
        <v>41.344899999998809</v>
      </c>
      <c r="CJ668" s="40">
        <f t="shared" si="271"/>
        <v>41.344899999998809</v>
      </c>
      <c r="CK668" s="40">
        <f t="shared" si="272"/>
        <v>1709.4007560099014</v>
      </c>
      <c r="CL668" s="40">
        <f t="shared" si="273"/>
        <v>15.410355915264372</v>
      </c>
      <c r="CM668" s="40">
        <f t="shared" si="274"/>
        <v>25.241624834407858</v>
      </c>
      <c r="CN668" s="40">
        <f t="shared" si="275"/>
        <v>162.30364768524021</v>
      </c>
      <c r="CO668" s="41">
        <f t="shared" si="276"/>
        <v>265.84770699998853</v>
      </c>
      <c r="CQ668" s="96">
        <f t="shared" ref="CQ668:CQ731" si="279">BE668</f>
        <v>6.4299999999999073</v>
      </c>
      <c r="CR668" s="72">
        <f t="shared" ref="CR668:CR731" si="280">$I$23+$I$24*CQ668-$I$25*CQ668^2</f>
        <v>3.9256026181038481</v>
      </c>
      <c r="CS668" s="8"/>
      <c r="CT668" s="72">
        <f t="shared" ref="CT668:CT731" si="281">$I$15+$I$16*CQ668-$I$17*CQ668^2</f>
        <v>3.8112367416068516</v>
      </c>
    </row>
    <row r="669" spans="57:98" ht="14.25" customHeight="1">
      <c r="BE669" s="23">
        <f t="shared" si="260"/>
        <v>6.4399999999999071</v>
      </c>
      <c r="BF669" s="37">
        <f t="shared" si="261"/>
        <v>4.0084954848149907</v>
      </c>
      <c r="BG669" s="37"/>
      <c r="BH669" s="37">
        <f t="shared" si="277"/>
        <v>3.8162259170018116</v>
      </c>
      <c r="BI669" s="37">
        <f t="shared" si="262"/>
        <v>41.473599999998804</v>
      </c>
      <c r="BJ669" s="37">
        <f t="shared" si="263"/>
        <v>41.473599999998804</v>
      </c>
      <c r="BK669" s="56">
        <f t="shared" si="264"/>
        <v>1720.0594969599008</v>
      </c>
      <c r="BL669" s="37">
        <f t="shared" si="265"/>
        <v>14.563580249596317</v>
      </c>
      <c r="BM669" s="37">
        <f t="shared" si="278"/>
        <v>24.576494905491312</v>
      </c>
      <c r="BN669" s="37">
        <f t="shared" si="266"/>
        <v>158.27262719136178</v>
      </c>
      <c r="BO669" s="38">
        <f t="shared" si="267"/>
        <v>267.08998399998842</v>
      </c>
      <c r="CF669" s="39">
        <f t="shared" ref="CF669:CF732" si="282">CF668+0.01</f>
        <v>6.4399999999999071</v>
      </c>
      <c r="CG669" s="40">
        <f t="shared" si="268"/>
        <v>3.816225917001788</v>
      </c>
      <c r="CH669" s="40">
        <f t="shared" si="269"/>
        <v>3.9307415064282112</v>
      </c>
      <c r="CI669" s="40">
        <f t="shared" si="270"/>
        <v>41.473599999998804</v>
      </c>
      <c r="CJ669" s="40">
        <f t="shared" si="271"/>
        <v>41.473599999998804</v>
      </c>
      <c r="CK669" s="40">
        <f t="shared" si="272"/>
        <v>1720.0594969599008</v>
      </c>
      <c r="CL669" s="40">
        <f t="shared" si="273"/>
        <v>15.450728790357523</v>
      </c>
      <c r="CM669" s="40">
        <f t="shared" si="274"/>
        <v>25.313975301397313</v>
      </c>
      <c r="CN669" s="40">
        <f t="shared" si="275"/>
        <v>163.02200094099635</v>
      </c>
      <c r="CO669" s="41">
        <f t="shared" si="276"/>
        <v>267.08998399998842</v>
      </c>
      <c r="CQ669" s="96">
        <f t="shared" si="279"/>
        <v>6.4399999999999071</v>
      </c>
      <c r="CR669" s="72">
        <f t="shared" si="280"/>
        <v>3.9307415064281352</v>
      </c>
      <c r="CS669" s="8"/>
      <c r="CT669" s="72">
        <f t="shared" si="281"/>
        <v>3.816225917001788</v>
      </c>
    </row>
    <row r="670" spans="57:98" ht="14.25" customHeight="1">
      <c r="BE670" s="23">
        <f t="shared" ref="BE670:BE733" si="283">BE669+0.01</f>
        <v>6.4499999999999069</v>
      </c>
      <c r="BF670" s="37">
        <f t="shared" si="261"/>
        <v>4.0137341112147009</v>
      </c>
      <c r="BG670" s="37"/>
      <c r="BH670" s="37">
        <f t="shared" si="277"/>
        <v>3.8212132699654853</v>
      </c>
      <c r="BI670" s="37">
        <f t="shared" si="262"/>
        <v>41.602499999998798</v>
      </c>
      <c r="BJ670" s="37">
        <f t="shared" si="263"/>
        <v>41.602499999998798</v>
      </c>
      <c r="BK670" s="56">
        <f t="shared" si="264"/>
        <v>1730.7680062499001</v>
      </c>
      <c r="BL670" s="37">
        <f t="shared" si="265"/>
        <v>14.601670854560316</v>
      </c>
      <c r="BM670" s="37">
        <f t="shared" si="278"/>
        <v>24.646825591277025</v>
      </c>
      <c r="BN670" s="37">
        <f t="shared" si="266"/>
        <v>158.97202506373452</v>
      </c>
      <c r="BO670" s="38">
        <f t="shared" si="267"/>
        <v>268.33612499998839</v>
      </c>
      <c r="CF670" s="39">
        <f t="shared" si="282"/>
        <v>6.4499999999999069</v>
      </c>
      <c r="CG670" s="40">
        <f t="shared" si="268"/>
        <v>3.8212132699654604</v>
      </c>
      <c r="CH670" s="40">
        <f t="shared" si="269"/>
        <v>3.9358785176345386</v>
      </c>
      <c r="CI670" s="40">
        <f t="shared" si="270"/>
        <v>41.602499999998798</v>
      </c>
      <c r="CJ670" s="40">
        <f t="shared" si="271"/>
        <v>41.602499999998798</v>
      </c>
      <c r="CK670" s="40">
        <f t="shared" si="272"/>
        <v>1730.7680062499001</v>
      </c>
      <c r="CL670" s="40">
        <f t="shared" si="273"/>
        <v>15.491139705577053</v>
      </c>
      <c r="CM670" s="40">
        <f t="shared" si="274"/>
        <v>25.386416438742408</v>
      </c>
      <c r="CN670" s="40">
        <f t="shared" si="275"/>
        <v>163.74238602988615</v>
      </c>
      <c r="CO670" s="41">
        <f t="shared" si="276"/>
        <v>268.33612499998839</v>
      </c>
      <c r="CQ670" s="96">
        <f t="shared" si="279"/>
        <v>6.4499999999999069</v>
      </c>
      <c r="CR670" s="72">
        <f t="shared" si="280"/>
        <v>3.9358785176344635</v>
      </c>
      <c r="CS670" s="8"/>
      <c r="CT670" s="72">
        <f t="shared" si="281"/>
        <v>3.8212132699654604</v>
      </c>
    </row>
    <row r="671" spans="57:98" ht="14.25" customHeight="1">
      <c r="BE671" s="23">
        <f t="shared" si="283"/>
        <v>6.4599999999999067</v>
      </c>
      <c r="BF671" s="37">
        <f t="shared" si="261"/>
        <v>4.0189708233651915</v>
      </c>
      <c r="BG671" s="37"/>
      <c r="BH671" s="37">
        <f t="shared" si="277"/>
        <v>3.8261988004978971</v>
      </c>
      <c r="BI671" s="37">
        <f t="shared" si="262"/>
        <v>41.731599999998792</v>
      </c>
      <c r="BJ671" s="37">
        <f t="shared" si="263"/>
        <v>41.731599999998792</v>
      </c>
      <c r="BK671" s="56">
        <f t="shared" si="264"/>
        <v>1741.5264385598991</v>
      </c>
      <c r="BL671" s="37">
        <f t="shared" si="265"/>
        <v>14.639797260931546</v>
      </c>
      <c r="BM671" s="37">
        <f t="shared" si="278"/>
        <v>24.717244251216059</v>
      </c>
      <c r="BN671" s="37">
        <f t="shared" si="266"/>
        <v>159.67339786285342</v>
      </c>
      <c r="BO671" s="38">
        <f t="shared" si="267"/>
        <v>269.5861359999883</v>
      </c>
      <c r="CF671" s="39">
        <f t="shared" si="282"/>
        <v>6.4599999999999067</v>
      </c>
      <c r="CG671" s="40">
        <f t="shared" si="268"/>
        <v>3.8261988004978731</v>
      </c>
      <c r="CH671" s="40">
        <f t="shared" si="269"/>
        <v>3.9410136517229093</v>
      </c>
      <c r="CI671" s="40">
        <f t="shared" si="270"/>
        <v>41.731599999998792</v>
      </c>
      <c r="CJ671" s="40">
        <f t="shared" si="271"/>
        <v>41.731599999998792</v>
      </c>
      <c r="CK671" s="40">
        <f t="shared" si="272"/>
        <v>1741.5264385598991</v>
      </c>
      <c r="CL671" s="40">
        <f t="shared" si="273"/>
        <v>15.531588603066341</v>
      </c>
      <c r="CM671" s="40">
        <f t="shared" si="274"/>
        <v>25.458948190129625</v>
      </c>
      <c r="CN671" s="40">
        <f t="shared" si="275"/>
        <v>164.46480530823501</v>
      </c>
      <c r="CO671" s="41">
        <f t="shared" si="276"/>
        <v>269.5861359999883</v>
      </c>
      <c r="CQ671" s="96">
        <f t="shared" si="279"/>
        <v>6.4599999999999067</v>
      </c>
      <c r="CR671" s="72">
        <f t="shared" si="280"/>
        <v>3.9410136517228338</v>
      </c>
      <c r="CS671" s="8"/>
      <c r="CT671" s="72">
        <f t="shared" si="281"/>
        <v>3.8261988004978731</v>
      </c>
    </row>
    <row r="672" spans="57:98" ht="14.25" customHeight="1">
      <c r="BE672" s="23">
        <f t="shared" si="283"/>
        <v>6.4699999999999065</v>
      </c>
      <c r="BF672" s="37">
        <f t="shared" si="261"/>
        <v>4.0242056212664608</v>
      </c>
      <c r="BG672" s="37"/>
      <c r="BH672" s="37">
        <f t="shared" si="277"/>
        <v>3.8311825085990456</v>
      </c>
      <c r="BI672" s="37">
        <f t="shared" si="262"/>
        <v>41.860899999998793</v>
      </c>
      <c r="BJ672" s="37">
        <f t="shared" si="263"/>
        <v>41.860899999998793</v>
      </c>
      <c r="BK672" s="56">
        <f t="shared" si="264"/>
        <v>1752.3349488098988</v>
      </c>
      <c r="BL672" s="37">
        <f t="shared" si="265"/>
        <v>14.677959414195277</v>
      </c>
      <c r="BM672" s="37">
        <f t="shared" si="278"/>
        <v>24.787750830635467</v>
      </c>
      <c r="BN672" s="37">
        <f t="shared" si="266"/>
        <v>160.37674787420917</v>
      </c>
      <c r="BO672" s="38">
        <f t="shared" si="267"/>
        <v>270.84002299998826</v>
      </c>
      <c r="CF672" s="39">
        <f t="shared" si="282"/>
        <v>6.4699999999999065</v>
      </c>
      <c r="CG672" s="40">
        <f t="shared" si="268"/>
        <v>3.8311825085990217</v>
      </c>
      <c r="CH672" s="40">
        <f t="shared" si="269"/>
        <v>3.946146908693319</v>
      </c>
      <c r="CI672" s="40">
        <f t="shared" si="270"/>
        <v>41.860899999998793</v>
      </c>
      <c r="CJ672" s="40">
        <f t="shared" si="271"/>
        <v>41.860899999998793</v>
      </c>
      <c r="CK672" s="40">
        <f t="shared" si="272"/>
        <v>1752.3349488098988</v>
      </c>
      <c r="CL672" s="40">
        <f t="shared" si="273"/>
        <v>15.572075424989837</v>
      </c>
      <c r="CM672" s="40">
        <f t="shared" si="274"/>
        <v>25.531570499245404</v>
      </c>
      <c r="CN672" s="40">
        <f t="shared" si="275"/>
        <v>165.1892611301154</v>
      </c>
      <c r="CO672" s="41">
        <f t="shared" si="276"/>
        <v>270.84002299998826</v>
      </c>
      <c r="CQ672" s="96">
        <f t="shared" si="279"/>
        <v>6.4699999999999065</v>
      </c>
      <c r="CR672" s="72">
        <f t="shared" si="280"/>
        <v>3.9461469086932439</v>
      </c>
      <c r="CS672" s="8"/>
      <c r="CT672" s="72">
        <f t="shared" si="281"/>
        <v>3.8311825085990217</v>
      </c>
    </row>
    <row r="673" spans="57:98" ht="14.25" customHeight="1">
      <c r="BE673" s="23">
        <f t="shared" si="283"/>
        <v>6.4799999999999063</v>
      </c>
      <c r="BF673" s="37">
        <f t="shared" si="261"/>
        <v>4.0294385049185113</v>
      </c>
      <c r="BG673" s="37"/>
      <c r="BH673" s="37">
        <f t="shared" si="277"/>
        <v>3.8361643942689336</v>
      </c>
      <c r="BI673" s="37">
        <f t="shared" si="262"/>
        <v>41.990399999998786</v>
      </c>
      <c r="BJ673" s="37">
        <f t="shared" si="263"/>
        <v>41.990399999998786</v>
      </c>
      <c r="BK673" s="56">
        <f t="shared" si="264"/>
        <v>1763.1936921598981</v>
      </c>
      <c r="BL673" s="37">
        <f t="shared" si="265"/>
        <v>14.716157259856734</v>
      </c>
      <c r="BM673" s="37">
        <f t="shared" si="278"/>
        <v>24.85834527486233</v>
      </c>
      <c r="BN673" s="37">
        <f t="shared" si="266"/>
        <v>161.08207738110556</v>
      </c>
      <c r="BO673" s="38">
        <f t="shared" si="267"/>
        <v>272.0977919999882</v>
      </c>
      <c r="CF673" s="39">
        <f t="shared" si="282"/>
        <v>6.4799999999999063</v>
      </c>
      <c r="CG673" s="40">
        <f t="shared" si="268"/>
        <v>3.8361643942689092</v>
      </c>
      <c r="CH673" s="40">
        <f t="shared" si="269"/>
        <v>3.9512782885457707</v>
      </c>
      <c r="CI673" s="40">
        <f t="shared" si="270"/>
        <v>41.990399999998786</v>
      </c>
      <c r="CJ673" s="40">
        <f t="shared" si="271"/>
        <v>41.990399999998786</v>
      </c>
      <c r="CK673" s="40">
        <f t="shared" si="272"/>
        <v>1763.1936921598981</v>
      </c>
      <c r="CL673" s="40">
        <f t="shared" si="273"/>
        <v>15.612600113533194</v>
      </c>
      <c r="CM673" s="40">
        <f t="shared" si="274"/>
        <v>25.604283309776225</v>
      </c>
      <c r="CN673" s="40">
        <f t="shared" si="275"/>
        <v>165.91575584734753</v>
      </c>
      <c r="CO673" s="41">
        <f t="shared" si="276"/>
        <v>272.0977919999882</v>
      </c>
      <c r="CQ673" s="96">
        <f t="shared" si="279"/>
        <v>6.4799999999999063</v>
      </c>
      <c r="CR673" s="72">
        <f t="shared" si="280"/>
        <v>3.9512782885456956</v>
      </c>
      <c r="CS673" s="8"/>
      <c r="CT673" s="72">
        <f t="shared" si="281"/>
        <v>3.8361643942689092</v>
      </c>
    </row>
    <row r="674" spans="57:98" ht="14.25" customHeight="1">
      <c r="BE674" s="23">
        <f t="shared" si="283"/>
        <v>6.4899999999999061</v>
      </c>
      <c r="BF674" s="37">
        <f t="shared" si="261"/>
        <v>4.0346694743213405</v>
      </c>
      <c r="BG674" s="37"/>
      <c r="BH674" s="37">
        <f t="shared" si="277"/>
        <v>3.8411444575075584</v>
      </c>
      <c r="BI674" s="37">
        <f t="shared" si="262"/>
        <v>42.120099999998779</v>
      </c>
      <c r="BJ674" s="37">
        <f t="shared" si="263"/>
        <v>42.120099999998779</v>
      </c>
      <c r="BK674" s="56">
        <f t="shared" si="264"/>
        <v>1774.1028240098972</v>
      </c>
      <c r="BL674" s="37">
        <f t="shared" si="265"/>
        <v>14.754390743441036</v>
      </c>
      <c r="BM674" s="37">
        <f t="shared" si="278"/>
        <v>24.929027529223692</v>
      </c>
      <c r="BN674" s="37">
        <f t="shared" si="266"/>
        <v>161.78938866465941</v>
      </c>
      <c r="BO674" s="38">
        <f t="shared" si="267"/>
        <v>273.3594489999881</v>
      </c>
      <c r="CF674" s="39">
        <f t="shared" si="282"/>
        <v>6.4899999999999061</v>
      </c>
      <c r="CG674" s="40">
        <f t="shared" si="268"/>
        <v>3.8411444575075349</v>
      </c>
      <c r="CH674" s="40">
        <f t="shared" si="269"/>
        <v>3.9564077912802635</v>
      </c>
      <c r="CI674" s="40">
        <f t="shared" si="270"/>
        <v>42.120099999998779</v>
      </c>
      <c r="CJ674" s="40">
        <f t="shared" si="271"/>
        <v>42.120099999998779</v>
      </c>
      <c r="CK674" s="40">
        <f t="shared" si="272"/>
        <v>1774.1028240098972</v>
      </c>
      <c r="CL674" s="40">
        <f t="shared" si="273"/>
        <v>15.653162610903173</v>
      </c>
      <c r="CM674" s="40">
        <f t="shared" si="274"/>
        <v>25.677086565408541</v>
      </c>
      <c r="CN674" s="40">
        <f t="shared" si="275"/>
        <v>166.64429180949901</v>
      </c>
      <c r="CO674" s="41">
        <f t="shared" si="276"/>
        <v>273.3594489999881</v>
      </c>
      <c r="CQ674" s="96">
        <f t="shared" si="279"/>
        <v>6.4899999999999061</v>
      </c>
      <c r="CR674" s="72">
        <f t="shared" si="280"/>
        <v>3.956407791280188</v>
      </c>
      <c r="CS674" s="8"/>
      <c r="CT674" s="72">
        <f t="shared" si="281"/>
        <v>3.8411444575075349</v>
      </c>
    </row>
    <row r="675" spans="57:98" ht="14.25" customHeight="1">
      <c r="BE675" s="23">
        <f t="shared" si="283"/>
        <v>6.4999999999999059</v>
      </c>
      <c r="BF675" s="37">
        <f t="shared" si="261"/>
        <v>4.039898529474951</v>
      </c>
      <c r="BG675" s="37"/>
      <c r="BH675" s="37">
        <f t="shared" si="277"/>
        <v>3.8461226983149226</v>
      </c>
      <c r="BI675" s="37">
        <f t="shared" si="262"/>
        <v>42.249999999998778</v>
      </c>
      <c r="BJ675" s="37">
        <f t="shared" si="263"/>
        <v>42.249999999998778</v>
      </c>
      <c r="BK675" s="56">
        <f t="shared" si="264"/>
        <v>1785.0624999998968</v>
      </c>
      <c r="BL675" s="37">
        <f t="shared" si="265"/>
        <v>14.792659810493261</v>
      </c>
      <c r="BM675" s="37">
        <f t="shared" si="278"/>
        <v>24.999797539046636</v>
      </c>
      <c r="BN675" s="37">
        <f t="shared" si="266"/>
        <v>162.49868400380078</v>
      </c>
      <c r="BO675" s="38">
        <f t="shared" si="267"/>
        <v>274.62499999998806</v>
      </c>
      <c r="CF675" s="39">
        <f t="shared" si="282"/>
        <v>6.4999999999999059</v>
      </c>
      <c r="CG675" s="40">
        <f t="shared" si="268"/>
        <v>3.8461226983148982</v>
      </c>
      <c r="CH675" s="40">
        <f t="shared" si="269"/>
        <v>3.9615354168967971</v>
      </c>
      <c r="CI675" s="40">
        <f t="shared" si="270"/>
        <v>42.249999999998778</v>
      </c>
      <c r="CJ675" s="40">
        <f t="shared" si="271"/>
        <v>42.249999999998778</v>
      </c>
      <c r="CK675" s="40">
        <f t="shared" si="272"/>
        <v>1785.0624999998968</v>
      </c>
      <c r="CL675" s="40">
        <f t="shared" si="273"/>
        <v>15.693762859327681</v>
      </c>
      <c r="CM675" s="40">
        <f t="shared" si="274"/>
        <v>25.749980209828809</v>
      </c>
      <c r="CN675" s="40">
        <f t="shared" si="275"/>
        <v>167.37487136388484</v>
      </c>
      <c r="CO675" s="41">
        <f t="shared" si="276"/>
        <v>274.62499999998806</v>
      </c>
      <c r="CQ675" s="96">
        <f t="shared" si="279"/>
        <v>6.4999999999999059</v>
      </c>
      <c r="CR675" s="72">
        <f t="shared" si="280"/>
        <v>3.9615354168967221</v>
      </c>
      <c r="CS675" s="8"/>
      <c r="CT675" s="72">
        <f t="shared" si="281"/>
        <v>3.8461226983148982</v>
      </c>
    </row>
    <row r="676" spans="57:98" ht="14.25" customHeight="1">
      <c r="BE676" s="23">
        <f t="shared" si="283"/>
        <v>6.5099999999999056</v>
      </c>
      <c r="BF676" s="37">
        <f t="shared" si="261"/>
        <v>4.0451256703793401</v>
      </c>
      <c r="BG676" s="37"/>
      <c r="BH676" s="37">
        <f t="shared" si="277"/>
        <v>3.8510991166910231</v>
      </c>
      <c r="BI676" s="37">
        <f t="shared" si="262"/>
        <v>42.38009999999877</v>
      </c>
      <c r="BJ676" s="37">
        <f t="shared" si="263"/>
        <v>42.38009999999877</v>
      </c>
      <c r="BK676" s="56">
        <f t="shared" si="264"/>
        <v>1796.0728760098957</v>
      </c>
      <c r="BL676" s="37">
        <f t="shared" si="265"/>
        <v>14.830964406578378</v>
      </c>
      <c r="BM676" s="37">
        <f t="shared" si="278"/>
        <v>25.070655249658198</v>
      </c>
      <c r="BN676" s="37">
        <f t="shared" si="266"/>
        <v>163.20996567527249</v>
      </c>
      <c r="BO676" s="38">
        <f t="shared" si="267"/>
        <v>275.89445099998801</v>
      </c>
      <c r="CF676" s="39">
        <f t="shared" si="282"/>
        <v>6.5099999999999056</v>
      </c>
      <c r="CG676" s="40">
        <f t="shared" si="268"/>
        <v>3.851099116691</v>
      </c>
      <c r="CH676" s="40">
        <f t="shared" si="269"/>
        <v>3.9666611653953723</v>
      </c>
      <c r="CI676" s="40">
        <f t="shared" si="270"/>
        <v>42.38009999999877</v>
      </c>
      <c r="CJ676" s="40">
        <f t="shared" si="271"/>
        <v>42.38009999999877</v>
      </c>
      <c r="CK676" s="40">
        <f t="shared" si="272"/>
        <v>1796.0728760098957</v>
      </c>
      <c r="CL676" s="40">
        <f t="shared" si="273"/>
        <v>15.734400801055774</v>
      </c>
      <c r="CM676" s="40">
        <f t="shared" si="274"/>
        <v>25.8229641867235</v>
      </c>
      <c r="CN676" s="40">
        <f t="shared" si="275"/>
        <v>168.10749685556755</v>
      </c>
      <c r="CO676" s="41">
        <f t="shared" si="276"/>
        <v>275.89445099998801</v>
      </c>
      <c r="CQ676" s="96">
        <f t="shared" si="279"/>
        <v>6.5099999999999056</v>
      </c>
      <c r="CR676" s="72">
        <f t="shared" si="280"/>
        <v>3.9666611653952968</v>
      </c>
      <c r="CS676" s="8"/>
      <c r="CT676" s="72">
        <f t="shared" si="281"/>
        <v>3.851099116691</v>
      </c>
    </row>
    <row r="677" spans="57:98" ht="14.25" customHeight="1">
      <c r="BE677" s="23">
        <f t="shared" si="283"/>
        <v>6.5199999999999054</v>
      </c>
      <c r="BF677" s="37">
        <f t="shared" si="261"/>
        <v>4.0503508970345106</v>
      </c>
      <c r="BG677" s="37"/>
      <c r="BH677" s="37">
        <f t="shared" si="277"/>
        <v>3.8560737126358631</v>
      </c>
      <c r="BI677" s="37">
        <f t="shared" si="262"/>
        <v>42.510399999998768</v>
      </c>
      <c r="BJ677" s="37">
        <f t="shared" si="263"/>
        <v>42.510399999998768</v>
      </c>
      <c r="BK677" s="56">
        <f t="shared" si="264"/>
        <v>1807.1341081598953</v>
      </c>
      <c r="BL677" s="37">
        <f t="shared" si="265"/>
        <v>14.869304477281329</v>
      </c>
      <c r="BM677" s="37">
        <f t="shared" si="278"/>
        <v>25.141600606385463</v>
      </c>
      <c r="BN677" s="37">
        <f t="shared" si="266"/>
        <v>163.92323595363084</v>
      </c>
      <c r="BO677" s="38">
        <f t="shared" si="267"/>
        <v>277.16780799998793</v>
      </c>
      <c r="CF677" s="39">
        <f t="shared" si="282"/>
        <v>6.5199999999999054</v>
      </c>
      <c r="CG677" s="40">
        <f t="shared" si="268"/>
        <v>3.8560737126358386</v>
      </c>
      <c r="CH677" s="40">
        <f t="shared" si="269"/>
        <v>3.9717850367759873</v>
      </c>
      <c r="CI677" s="40">
        <f t="shared" si="270"/>
        <v>42.510399999998768</v>
      </c>
      <c r="CJ677" s="40">
        <f t="shared" si="271"/>
        <v>42.510399999998768</v>
      </c>
      <c r="CK677" s="40">
        <f t="shared" si="272"/>
        <v>1807.1341081598953</v>
      </c>
      <c r="CL677" s="40">
        <f t="shared" si="273"/>
        <v>15.77507637835763</v>
      </c>
      <c r="CM677" s="40">
        <f t="shared" si="274"/>
        <v>25.896038439779062</v>
      </c>
      <c r="CN677" s="40">
        <f t="shared" si="275"/>
        <v>168.84217062735704</v>
      </c>
      <c r="CO677" s="41">
        <f t="shared" si="276"/>
        <v>277.16780799998793</v>
      </c>
      <c r="CQ677" s="96">
        <f t="shared" si="279"/>
        <v>6.5199999999999054</v>
      </c>
      <c r="CR677" s="72">
        <f t="shared" si="280"/>
        <v>3.9717850367759127</v>
      </c>
      <c r="CS677" s="8"/>
      <c r="CT677" s="72">
        <f t="shared" si="281"/>
        <v>3.8560737126358386</v>
      </c>
    </row>
    <row r="678" spans="57:98" ht="14.25" customHeight="1">
      <c r="BE678" s="23">
        <f t="shared" si="283"/>
        <v>6.5299999999999052</v>
      </c>
      <c r="BF678" s="37">
        <f t="shared" si="261"/>
        <v>4.0555742094404605</v>
      </c>
      <c r="BG678" s="37"/>
      <c r="BH678" s="37">
        <f t="shared" si="277"/>
        <v>3.8610464861494407</v>
      </c>
      <c r="BI678" s="37">
        <f t="shared" si="262"/>
        <v>42.640899999998759</v>
      </c>
      <c r="BJ678" s="37">
        <f t="shared" si="263"/>
        <v>42.640899999998759</v>
      </c>
      <c r="BK678" s="56">
        <f t="shared" si="264"/>
        <v>1818.2463528098942</v>
      </c>
      <c r="BL678" s="37">
        <f t="shared" si="265"/>
        <v>14.907679968206944</v>
      </c>
      <c r="BM678" s="37">
        <f t="shared" si="278"/>
        <v>25.212633554555481</v>
      </c>
      <c r="BN678" s="37">
        <f t="shared" si="266"/>
        <v>164.6384971112449</v>
      </c>
      <c r="BO678" s="38">
        <f t="shared" si="267"/>
        <v>278.44507699998786</v>
      </c>
      <c r="CF678" s="39">
        <f t="shared" si="282"/>
        <v>6.5299999999999052</v>
      </c>
      <c r="CG678" s="40">
        <f t="shared" si="268"/>
        <v>3.8610464861494167</v>
      </c>
      <c r="CH678" s="40">
        <f t="shared" si="269"/>
        <v>3.9769070310386447</v>
      </c>
      <c r="CI678" s="40">
        <f t="shared" si="270"/>
        <v>42.640899999998759</v>
      </c>
      <c r="CJ678" s="40">
        <f t="shared" si="271"/>
        <v>42.640899999998759</v>
      </c>
      <c r="CK678" s="40">
        <f t="shared" si="272"/>
        <v>1818.2463528098942</v>
      </c>
      <c r="CL678" s="40">
        <f t="shared" si="273"/>
        <v>15.815789533524608</v>
      </c>
      <c r="CM678" s="40">
        <f t="shared" si="274"/>
        <v>25.969202912681972</v>
      </c>
      <c r="CN678" s="40">
        <f t="shared" si="275"/>
        <v>169.5788950198108</v>
      </c>
      <c r="CO678" s="41">
        <f t="shared" si="276"/>
        <v>278.44507699998786</v>
      </c>
      <c r="CQ678" s="96">
        <f t="shared" si="279"/>
        <v>6.5299999999999052</v>
      </c>
      <c r="CR678" s="72">
        <f t="shared" si="280"/>
        <v>3.9769070310385697</v>
      </c>
      <c r="CS678" s="8"/>
      <c r="CT678" s="72">
        <f t="shared" si="281"/>
        <v>3.8610464861494167</v>
      </c>
    </row>
    <row r="679" spans="57:98" ht="14.25" customHeight="1">
      <c r="BE679" s="23">
        <f t="shared" si="283"/>
        <v>6.539999999999905</v>
      </c>
      <c r="BF679" s="37">
        <f t="shared" si="261"/>
        <v>4.06079560759719</v>
      </c>
      <c r="BG679" s="37"/>
      <c r="BH679" s="37">
        <f t="shared" si="277"/>
        <v>3.8660174372317559</v>
      </c>
      <c r="BI679" s="37">
        <f t="shared" si="262"/>
        <v>42.771599999998756</v>
      </c>
      <c r="BJ679" s="37">
        <f t="shared" si="263"/>
        <v>42.771599999998756</v>
      </c>
      <c r="BK679" s="56">
        <f t="shared" si="264"/>
        <v>1829.4097665598936</v>
      </c>
      <c r="BL679" s="37">
        <f t="shared" si="265"/>
        <v>14.946090824979994</v>
      </c>
      <c r="BM679" s="37">
        <f t="shared" si="278"/>
        <v>25.283754039495317</v>
      </c>
      <c r="BN679" s="37">
        <f t="shared" si="266"/>
        <v>165.35575141829696</v>
      </c>
      <c r="BO679" s="38">
        <f t="shared" si="267"/>
        <v>279.72626399998779</v>
      </c>
      <c r="CF679" s="39">
        <f t="shared" si="282"/>
        <v>6.539999999999905</v>
      </c>
      <c r="CG679" s="40">
        <f t="shared" si="268"/>
        <v>3.8660174372317324</v>
      </c>
      <c r="CH679" s="40">
        <f t="shared" si="269"/>
        <v>3.9820271481833429</v>
      </c>
      <c r="CI679" s="40">
        <f t="shared" si="270"/>
        <v>42.771599999998756</v>
      </c>
      <c r="CJ679" s="40">
        <f t="shared" si="271"/>
        <v>42.771599999998756</v>
      </c>
      <c r="CK679" s="40">
        <f t="shared" si="272"/>
        <v>1829.4097665598936</v>
      </c>
      <c r="CL679" s="40">
        <f t="shared" si="273"/>
        <v>15.856540208869166</v>
      </c>
      <c r="CM679" s="40">
        <f t="shared" si="274"/>
        <v>26.042457549118684</v>
      </c>
      <c r="CN679" s="40">
        <f t="shared" si="275"/>
        <v>170.31767237123373</v>
      </c>
      <c r="CO679" s="41">
        <f t="shared" si="276"/>
        <v>279.72626399998779</v>
      </c>
      <c r="CQ679" s="96">
        <f t="shared" si="279"/>
        <v>6.539999999999905</v>
      </c>
      <c r="CR679" s="72">
        <f t="shared" si="280"/>
        <v>3.9820271481832679</v>
      </c>
      <c r="CS679" s="8"/>
      <c r="CT679" s="72">
        <f t="shared" si="281"/>
        <v>3.8660174372317324</v>
      </c>
    </row>
    <row r="680" spans="57:98" ht="14.25" customHeight="1">
      <c r="BE680" s="23">
        <f t="shared" si="283"/>
        <v>6.5499999999999048</v>
      </c>
      <c r="BF680" s="37">
        <f t="shared" si="261"/>
        <v>4.0660150915047009</v>
      </c>
      <c r="BG680" s="37"/>
      <c r="BH680" s="37">
        <f t="shared" si="277"/>
        <v>3.8709865658828102</v>
      </c>
      <c r="BI680" s="37">
        <f t="shared" si="262"/>
        <v>42.902499999998753</v>
      </c>
      <c r="BJ680" s="37">
        <f t="shared" si="263"/>
        <v>42.902499999998753</v>
      </c>
      <c r="BK680" s="56">
        <f t="shared" si="264"/>
        <v>1840.6245062498931</v>
      </c>
      <c r="BL680" s="37">
        <f t="shared" si="265"/>
        <v>14.984536993245191</v>
      </c>
      <c r="BM680" s="37">
        <f t="shared" si="278"/>
        <v>25.354962006532038</v>
      </c>
      <c r="BN680" s="37">
        <f t="shared" si="266"/>
        <v>166.07500114278244</v>
      </c>
      <c r="BO680" s="38">
        <f t="shared" si="267"/>
        <v>281.01137499998777</v>
      </c>
      <c r="CF680" s="39">
        <f t="shared" si="282"/>
        <v>6.5499999999999048</v>
      </c>
      <c r="CG680" s="40">
        <f t="shared" si="268"/>
        <v>3.8709865658827862</v>
      </c>
      <c r="CH680" s="40">
        <f t="shared" si="269"/>
        <v>3.9871453882100822</v>
      </c>
      <c r="CI680" s="40">
        <f t="shared" si="270"/>
        <v>42.902499999998753</v>
      </c>
      <c r="CJ680" s="40">
        <f t="shared" si="271"/>
        <v>42.902499999998753</v>
      </c>
      <c r="CK680" s="40">
        <f t="shared" si="272"/>
        <v>1840.6245062498931</v>
      </c>
      <c r="CL680" s="40">
        <f t="shared" si="273"/>
        <v>15.897328346724928</v>
      </c>
      <c r="CM680" s="40">
        <f t="shared" si="274"/>
        <v>26.115802292775658</v>
      </c>
      <c r="CN680" s="40">
        <f t="shared" si="275"/>
        <v>171.05850501767807</v>
      </c>
      <c r="CO680" s="41">
        <f t="shared" si="276"/>
        <v>281.01137499998777</v>
      </c>
      <c r="CQ680" s="96">
        <f t="shared" si="279"/>
        <v>6.5499999999999048</v>
      </c>
      <c r="CR680" s="72">
        <f t="shared" si="280"/>
        <v>3.9871453882100072</v>
      </c>
      <c r="CS680" s="8"/>
      <c r="CT680" s="72">
        <f t="shared" si="281"/>
        <v>3.8709865658827862</v>
      </c>
    </row>
    <row r="681" spans="57:98" ht="14.25" customHeight="1">
      <c r="BE681" s="23">
        <f t="shared" si="283"/>
        <v>6.5599999999999046</v>
      </c>
      <c r="BF681" s="37">
        <f t="shared" si="261"/>
        <v>4.0712326611629903</v>
      </c>
      <c r="BG681" s="37"/>
      <c r="BH681" s="37">
        <f t="shared" si="277"/>
        <v>3.8759538721026017</v>
      </c>
      <c r="BI681" s="37">
        <f t="shared" si="262"/>
        <v>43.033599999998749</v>
      </c>
      <c r="BJ681" s="37">
        <f t="shared" si="263"/>
        <v>43.033599999998749</v>
      </c>
      <c r="BK681" s="56">
        <f t="shared" si="264"/>
        <v>1851.8907289598924</v>
      </c>
      <c r="BL681" s="37">
        <f t="shared" si="265"/>
        <v>15.023018418667151</v>
      </c>
      <c r="BM681" s="37">
        <f t="shared" si="278"/>
        <v>25.426257400992696</v>
      </c>
      <c r="BN681" s="37">
        <f t="shared" si="266"/>
        <v>166.79624855050966</v>
      </c>
      <c r="BO681" s="38">
        <f t="shared" si="267"/>
        <v>282.30041599998771</v>
      </c>
      <c r="CF681" s="39">
        <f t="shared" si="282"/>
        <v>6.5599999999999046</v>
      </c>
      <c r="CG681" s="40">
        <f t="shared" si="268"/>
        <v>3.8759538721025781</v>
      </c>
      <c r="CH681" s="40">
        <f t="shared" si="269"/>
        <v>3.9922617511188627</v>
      </c>
      <c r="CI681" s="40">
        <f t="shared" si="270"/>
        <v>43.033599999998749</v>
      </c>
      <c r="CJ681" s="40">
        <f t="shared" si="271"/>
        <v>43.033599999998749</v>
      </c>
      <c r="CK681" s="40">
        <f t="shared" si="272"/>
        <v>1851.8907289598924</v>
      </c>
      <c r="CL681" s="40">
        <f t="shared" si="273"/>
        <v>15.938153889446648</v>
      </c>
      <c r="CM681" s="40">
        <f t="shared" si="274"/>
        <v>26.189237087339357</v>
      </c>
      <c r="CN681" s="40">
        <f t="shared" si="275"/>
        <v>171.80139529294371</v>
      </c>
      <c r="CO681" s="41">
        <f t="shared" si="276"/>
        <v>282.30041599998771</v>
      </c>
      <c r="CQ681" s="96">
        <f t="shared" si="279"/>
        <v>6.5599999999999046</v>
      </c>
      <c r="CR681" s="72">
        <f t="shared" si="280"/>
        <v>3.9922617511187877</v>
      </c>
      <c r="CS681" s="8"/>
      <c r="CT681" s="72">
        <f t="shared" si="281"/>
        <v>3.8759538721025781</v>
      </c>
    </row>
    <row r="682" spans="57:98" ht="14.25" customHeight="1">
      <c r="BE682" s="23">
        <f t="shared" si="283"/>
        <v>6.5699999999999044</v>
      </c>
      <c r="BF682" s="37">
        <f t="shared" si="261"/>
        <v>4.0764483165720602</v>
      </c>
      <c r="BG682" s="37"/>
      <c r="BH682" s="37">
        <f t="shared" si="277"/>
        <v>3.8809193558911312</v>
      </c>
      <c r="BI682" s="37">
        <f t="shared" si="262"/>
        <v>43.164899999998745</v>
      </c>
      <c r="BJ682" s="37">
        <f t="shared" si="263"/>
        <v>43.164899999998745</v>
      </c>
      <c r="BK682" s="56">
        <f t="shared" si="264"/>
        <v>1863.2085920098916</v>
      </c>
      <c r="BL682" s="37">
        <f t="shared" si="265"/>
        <v>15.061535046930432</v>
      </c>
      <c r="BM682" s="37">
        <f t="shared" si="278"/>
        <v>25.497640168204359</v>
      </c>
      <c r="BN682" s="37">
        <f t="shared" si="266"/>
        <v>167.51949590510023</v>
      </c>
      <c r="BO682" s="38">
        <f t="shared" si="267"/>
        <v>283.5933929999876</v>
      </c>
      <c r="CF682" s="39">
        <f t="shared" si="282"/>
        <v>6.5699999999999044</v>
      </c>
      <c r="CG682" s="40">
        <f t="shared" si="268"/>
        <v>3.8809193558911081</v>
      </c>
      <c r="CH682" s="40">
        <f t="shared" si="269"/>
        <v>3.9973762369096848</v>
      </c>
      <c r="CI682" s="40">
        <f t="shared" si="270"/>
        <v>43.164899999998745</v>
      </c>
      <c r="CJ682" s="40">
        <f t="shared" si="271"/>
        <v>43.164899999998745</v>
      </c>
      <c r="CK682" s="40">
        <f t="shared" si="272"/>
        <v>1863.2085920098916</v>
      </c>
      <c r="CL682" s="40">
        <f t="shared" si="273"/>
        <v>15.979016779410232</v>
      </c>
      <c r="CM682" s="40">
        <f t="shared" si="274"/>
        <v>26.262761876496246</v>
      </c>
      <c r="CN682" s="40">
        <f t="shared" si="275"/>
        <v>172.54634552857783</v>
      </c>
      <c r="CO682" s="41">
        <f t="shared" si="276"/>
        <v>283.5933929999876</v>
      </c>
      <c r="CQ682" s="96">
        <f t="shared" si="279"/>
        <v>6.5699999999999044</v>
      </c>
      <c r="CR682" s="72">
        <f t="shared" si="280"/>
        <v>3.9973762369096089</v>
      </c>
      <c r="CS682" s="8"/>
      <c r="CT682" s="72">
        <f t="shared" si="281"/>
        <v>3.8809193558911081</v>
      </c>
    </row>
    <row r="683" spans="57:98" ht="14.25" customHeight="1">
      <c r="BE683" s="23">
        <f t="shared" si="283"/>
        <v>6.5799999999999041</v>
      </c>
      <c r="BF683" s="37">
        <f t="shared" si="261"/>
        <v>4.0816620577319096</v>
      </c>
      <c r="BG683" s="37"/>
      <c r="BH683" s="37">
        <f t="shared" si="277"/>
        <v>3.8858830172483985</v>
      </c>
      <c r="BI683" s="37">
        <f t="shared" si="262"/>
        <v>43.296399999998741</v>
      </c>
      <c r="BJ683" s="37">
        <f t="shared" si="263"/>
        <v>43.296399999998741</v>
      </c>
      <c r="BK683" s="56">
        <f t="shared" si="264"/>
        <v>1874.578252959891</v>
      </c>
      <c r="BL683" s="37">
        <f t="shared" si="265"/>
        <v>15.100086823739517</v>
      </c>
      <c r="BM683" s="37">
        <f t="shared" si="278"/>
        <v>25.569110253494088</v>
      </c>
      <c r="BN683" s="37">
        <f t="shared" si="266"/>
        <v>168.24474546798868</v>
      </c>
      <c r="BO683" s="38">
        <f t="shared" si="267"/>
        <v>284.89031199998755</v>
      </c>
      <c r="CF683" s="39">
        <f t="shared" si="282"/>
        <v>6.5799999999999041</v>
      </c>
      <c r="CG683" s="40">
        <f t="shared" si="268"/>
        <v>3.8858830172483758</v>
      </c>
      <c r="CH683" s="40">
        <f t="shared" si="269"/>
        <v>4.0024888455825467</v>
      </c>
      <c r="CI683" s="40">
        <f t="shared" si="270"/>
        <v>43.296399999998741</v>
      </c>
      <c r="CJ683" s="40">
        <f t="shared" si="271"/>
        <v>43.296399999998741</v>
      </c>
      <c r="CK683" s="40">
        <f t="shared" si="272"/>
        <v>1874.578252959891</v>
      </c>
      <c r="CL683" s="40">
        <f t="shared" si="273"/>
        <v>16.019916959012708</v>
      </c>
      <c r="CM683" s="40">
        <f t="shared" si="274"/>
        <v>26.336376603932774</v>
      </c>
      <c r="CN683" s="40">
        <f t="shared" si="275"/>
        <v>173.29335805387512</v>
      </c>
      <c r="CO683" s="41">
        <f t="shared" si="276"/>
        <v>284.89031199998755</v>
      </c>
      <c r="CQ683" s="96">
        <f t="shared" si="279"/>
        <v>6.5799999999999041</v>
      </c>
      <c r="CR683" s="72">
        <f t="shared" si="280"/>
        <v>4.0024888455824712</v>
      </c>
      <c r="CS683" s="8"/>
      <c r="CT683" s="72">
        <f t="shared" si="281"/>
        <v>3.8858830172483758</v>
      </c>
    </row>
    <row r="684" spans="57:98" ht="14.25" customHeight="1">
      <c r="BE684" s="23">
        <f t="shared" si="283"/>
        <v>6.5899999999999039</v>
      </c>
      <c r="BF684" s="37">
        <f t="shared" si="261"/>
        <v>4.0868738846425403</v>
      </c>
      <c r="BG684" s="37"/>
      <c r="BH684" s="37">
        <f t="shared" si="277"/>
        <v>3.8908448561744051</v>
      </c>
      <c r="BI684" s="37">
        <f t="shared" si="262"/>
        <v>43.428099999998736</v>
      </c>
      <c r="BJ684" s="37">
        <f t="shared" si="263"/>
        <v>43.428099999998736</v>
      </c>
      <c r="BK684" s="56">
        <f t="shared" si="264"/>
        <v>1885.9998696098903</v>
      </c>
      <c r="BL684" s="37">
        <f t="shared" si="265"/>
        <v>15.138673694818827</v>
      </c>
      <c r="BM684" s="37">
        <f t="shared" si="278"/>
        <v>25.640667602188955</v>
      </c>
      <c r="BN684" s="37">
        <f t="shared" si="266"/>
        <v>168.97199949842278</v>
      </c>
      <c r="BO684" s="38">
        <f t="shared" si="267"/>
        <v>286.19117899998747</v>
      </c>
      <c r="CF684" s="39">
        <f t="shared" si="282"/>
        <v>6.5899999999999039</v>
      </c>
      <c r="CG684" s="40">
        <f t="shared" si="268"/>
        <v>3.8908448561743811</v>
      </c>
      <c r="CH684" s="40">
        <f t="shared" si="269"/>
        <v>4.0075995771374506</v>
      </c>
      <c r="CI684" s="40">
        <f t="shared" si="270"/>
        <v>43.428099999998736</v>
      </c>
      <c r="CJ684" s="40">
        <f t="shared" si="271"/>
        <v>43.428099999998736</v>
      </c>
      <c r="CK684" s="40">
        <f t="shared" si="272"/>
        <v>1885.9998696098903</v>
      </c>
      <c r="CL684" s="40">
        <f t="shared" si="273"/>
        <v>16.060854370672274</v>
      </c>
      <c r="CM684" s="40">
        <f t="shared" si="274"/>
        <v>26.410081213335413</v>
      </c>
      <c r="CN684" s="40">
        <f t="shared" si="275"/>
        <v>174.04243519587786</v>
      </c>
      <c r="CO684" s="41">
        <f t="shared" si="276"/>
        <v>286.19117899998747</v>
      </c>
      <c r="CQ684" s="96">
        <f t="shared" si="279"/>
        <v>6.5899999999999039</v>
      </c>
      <c r="CR684" s="72">
        <f t="shared" si="280"/>
        <v>4.0075995771373751</v>
      </c>
      <c r="CS684" s="8"/>
      <c r="CT684" s="72">
        <f t="shared" si="281"/>
        <v>3.8908448561743807</v>
      </c>
    </row>
    <row r="685" spans="57:98" ht="14.25" customHeight="1">
      <c r="BE685" s="23">
        <f t="shared" si="283"/>
        <v>6.5999999999999037</v>
      </c>
      <c r="BF685" s="37">
        <f t="shared" si="261"/>
        <v>4.0920837973039506</v>
      </c>
      <c r="BG685" s="37"/>
      <c r="BH685" s="37">
        <f t="shared" si="277"/>
        <v>3.895804872669149</v>
      </c>
      <c r="BI685" s="37">
        <f t="shared" si="262"/>
        <v>43.55999999999873</v>
      </c>
      <c r="BJ685" s="37">
        <f t="shared" si="263"/>
        <v>43.55999999999873</v>
      </c>
      <c r="BK685" s="56">
        <f t="shared" si="264"/>
        <v>1897.4735999998893</v>
      </c>
      <c r="BL685" s="37">
        <f t="shared" si="265"/>
        <v>15.177295605912684</v>
      </c>
      <c r="BM685" s="37">
        <f t="shared" si="278"/>
        <v>25.712312159616008</v>
      </c>
      <c r="BN685" s="37">
        <f t="shared" si="266"/>
        <v>169.70126025346318</v>
      </c>
      <c r="BO685" s="38">
        <f t="shared" si="267"/>
        <v>287.49599999998742</v>
      </c>
      <c r="CF685" s="39">
        <f t="shared" si="282"/>
        <v>6.5999999999999037</v>
      </c>
      <c r="CG685" s="40">
        <f t="shared" si="268"/>
        <v>3.895804872669125</v>
      </c>
      <c r="CH685" s="40">
        <f t="shared" si="269"/>
        <v>4.0127084315743948</v>
      </c>
      <c r="CI685" s="40">
        <f t="shared" si="270"/>
        <v>43.55999999999873</v>
      </c>
      <c r="CJ685" s="40">
        <f t="shared" si="271"/>
        <v>43.55999999999873</v>
      </c>
      <c r="CK685" s="40">
        <f t="shared" si="272"/>
        <v>1897.4735999998893</v>
      </c>
      <c r="CL685" s="40">
        <f t="shared" si="273"/>
        <v>16.101828956828239</v>
      </c>
      <c r="CM685" s="40">
        <f t="shared" si="274"/>
        <v>26.483875648390619</v>
      </c>
      <c r="CN685" s="40">
        <f t="shared" si="275"/>
        <v>174.79357927937554</v>
      </c>
      <c r="CO685" s="41">
        <f t="shared" si="276"/>
        <v>287.49599999998742</v>
      </c>
      <c r="CQ685" s="96">
        <f t="shared" si="279"/>
        <v>6.5999999999999037</v>
      </c>
      <c r="CR685" s="72">
        <f t="shared" si="280"/>
        <v>4.0127084315743202</v>
      </c>
      <c r="CS685" s="8"/>
      <c r="CT685" s="72">
        <f t="shared" si="281"/>
        <v>3.895804872669125</v>
      </c>
    </row>
    <row r="686" spans="57:98" ht="14.25" customHeight="1">
      <c r="BE686" s="23">
        <f t="shared" si="283"/>
        <v>6.6099999999999035</v>
      </c>
      <c r="BF686" s="37">
        <f t="shared" si="261"/>
        <v>4.0972917957161394</v>
      </c>
      <c r="BG686" s="37"/>
      <c r="BH686" s="37">
        <f t="shared" si="277"/>
        <v>3.9007630667326301</v>
      </c>
      <c r="BI686" s="37">
        <f t="shared" si="262"/>
        <v>43.692099999998725</v>
      </c>
      <c r="BJ686" s="37">
        <f t="shared" si="263"/>
        <v>43.692099999998725</v>
      </c>
      <c r="BK686" s="56">
        <f t="shared" si="264"/>
        <v>1908.9996024098884</v>
      </c>
      <c r="BL686" s="37">
        <f t="shared" si="265"/>
        <v>15.215952502785353</v>
      </c>
      <c r="BM686" s="37">
        <f t="shared" si="278"/>
        <v>25.784043871102309</v>
      </c>
      <c r="BN686" s="37">
        <f t="shared" si="266"/>
        <v>170.43252998798377</v>
      </c>
      <c r="BO686" s="38">
        <f t="shared" si="267"/>
        <v>288.80478099998737</v>
      </c>
      <c r="CF686" s="39">
        <f t="shared" si="282"/>
        <v>6.6099999999999035</v>
      </c>
      <c r="CG686" s="40">
        <f t="shared" si="268"/>
        <v>3.900763066732607</v>
      </c>
      <c r="CH686" s="40">
        <f t="shared" si="269"/>
        <v>4.0178154088933811</v>
      </c>
      <c r="CI686" s="40">
        <f t="shared" si="270"/>
        <v>43.692099999998725</v>
      </c>
      <c r="CJ686" s="40">
        <f t="shared" si="271"/>
        <v>43.692099999998725</v>
      </c>
      <c r="CK686" s="40">
        <f t="shared" si="272"/>
        <v>1908.9996024098884</v>
      </c>
      <c r="CL686" s="40">
        <f t="shared" si="273"/>
        <v>16.142840659941086</v>
      </c>
      <c r="CM686" s="40">
        <f t="shared" si="274"/>
        <v>26.557759852784862</v>
      </c>
      <c r="CN686" s="40">
        <f t="shared" si="275"/>
        <v>175.54679262690536</v>
      </c>
      <c r="CO686" s="41">
        <f t="shared" si="276"/>
        <v>288.80478099998737</v>
      </c>
      <c r="CQ686" s="96">
        <f t="shared" si="279"/>
        <v>6.6099999999999035</v>
      </c>
      <c r="CR686" s="72">
        <f t="shared" si="280"/>
        <v>4.0178154088933056</v>
      </c>
      <c r="CS686" s="8"/>
      <c r="CT686" s="72">
        <f t="shared" si="281"/>
        <v>3.900763066732607</v>
      </c>
    </row>
    <row r="687" spans="57:98" ht="14.25" customHeight="1">
      <c r="BE687" s="23">
        <f t="shared" si="283"/>
        <v>6.6199999999999033</v>
      </c>
      <c r="BF687" s="37">
        <f t="shared" si="261"/>
        <v>4.1024978798791096</v>
      </c>
      <c r="BG687" s="37"/>
      <c r="BH687" s="37">
        <f t="shared" si="277"/>
        <v>3.9057194383648501</v>
      </c>
      <c r="BI687" s="37">
        <f t="shared" si="262"/>
        <v>43.824399999998718</v>
      </c>
      <c r="BJ687" s="37">
        <f t="shared" si="263"/>
        <v>43.824399999998718</v>
      </c>
      <c r="BK687" s="56">
        <f t="shared" si="264"/>
        <v>1920.5780353598877</v>
      </c>
      <c r="BL687" s="37">
        <f t="shared" si="265"/>
        <v>15.254644331221041</v>
      </c>
      <c r="BM687" s="37">
        <f t="shared" si="278"/>
        <v>25.85586268197493</v>
      </c>
      <c r="BN687" s="37">
        <f t="shared" si="266"/>
        <v>171.16581095467154</v>
      </c>
      <c r="BO687" s="38">
        <f t="shared" si="267"/>
        <v>290.11752799998726</v>
      </c>
      <c r="CF687" s="39">
        <f t="shared" si="282"/>
        <v>6.6199999999999033</v>
      </c>
      <c r="CG687" s="40">
        <f t="shared" si="268"/>
        <v>3.905719438364827</v>
      </c>
      <c r="CH687" s="40">
        <f t="shared" si="269"/>
        <v>4.0229205090944085</v>
      </c>
      <c r="CI687" s="40">
        <f t="shared" si="270"/>
        <v>43.824399999998718</v>
      </c>
      <c r="CJ687" s="40">
        <f t="shared" si="271"/>
        <v>43.824399999998718</v>
      </c>
      <c r="CK687" s="40">
        <f t="shared" si="272"/>
        <v>1920.5780353598877</v>
      </c>
      <c r="CL687" s="40">
        <f t="shared" si="273"/>
        <v>16.183889422492413</v>
      </c>
      <c r="CM687" s="40">
        <f t="shared" si="274"/>
        <v>26.631733770204594</v>
      </c>
      <c r="CN687" s="40">
        <f t="shared" si="275"/>
        <v>176.30207755875185</v>
      </c>
      <c r="CO687" s="41">
        <f t="shared" si="276"/>
        <v>290.11752799998726</v>
      </c>
      <c r="CQ687" s="96">
        <f t="shared" si="279"/>
        <v>6.6199999999999033</v>
      </c>
      <c r="CR687" s="72">
        <f t="shared" si="280"/>
        <v>4.022920509094333</v>
      </c>
      <c r="CS687" s="8"/>
      <c r="CT687" s="72">
        <f t="shared" si="281"/>
        <v>3.905719438364827</v>
      </c>
    </row>
    <row r="688" spans="57:98" ht="14.25" customHeight="1">
      <c r="BE688" s="23">
        <f t="shared" si="283"/>
        <v>6.6299999999999031</v>
      </c>
      <c r="BF688" s="37">
        <f t="shared" si="261"/>
        <v>4.1077020497928594</v>
      </c>
      <c r="BG688" s="37"/>
      <c r="BH688" s="37">
        <f t="shared" si="277"/>
        <v>3.9106739875658079</v>
      </c>
      <c r="BI688" s="37">
        <f t="shared" si="262"/>
        <v>43.956899999998711</v>
      </c>
      <c r="BJ688" s="37">
        <f t="shared" si="263"/>
        <v>43.956899999998711</v>
      </c>
      <c r="BK688" s="56">
        <f t="shared" si="264"/>
        <v>1932.2090576098867</v>
      </c>
      <c r="BL688" s="37">
        <f t="shared" si="265"/>
        <v>15.293371037023856</v>
      </c>
      <c r="BM688" s="37">
        <f t="shared" si="278"/>
        <v>25.927768537560926</v>
      </c>
      <c r="BN688" s="37">
        <f t="shared" si="266"/>
        <v>171.90110540402642</v>
      </c>
      <c r="BO688" s="38">
        <f t="shared" si="267"/>
        <v>291.43424699998718</v>
      </c>
      <c r="CF688" s="39">
        <f t="shared" si="282"/>
        <v>6.6299999999999031</v>
      </c>
      <c r="CG688" s="40">
        <f t="shared" si="268"/>
        <v>3.9106739875657852</v>
      </c>
      <c r="CH688" s="40">
        <f t="shared" si="269"/>
        <v>4.0280237321774761</v>
      </c>
      <c r="CI688" s="40">
        <f t="shared" si="270"/>
        <v>43.956899999998711</v>
      </c>
      <c r="CJ688" s="40">
        <f t="shared" si="271"/>
        <v>43.956899999998711</v>
      </c>
      <c r="CK688" s="40">
        <f t="shared" si="272"/>
        <v>1932.2090576098867</v>
      </c>
      <c r="CL688" s="40">
        <f t="shared" si="273"/>
        <v>16.224975186984963</v>
      </c>
      <c r="CM688" s="40">
        <f t="shared" si="274"/>
        <v>26.705797344336276</v>
      </c>
      <c r="CN688" s="40">
        <f t="shared" si="275"/>
        <v>177.05943639294691</v>
      </c>
      <c r="CO688" s="41">
        <f t="shared" si="276"/>
        <v>291.43424699998718</v>
      </c>
      <c r="CQ688" s="96">
        <f t="shared" si="279"/>
        <v>6.6299999999999031</v>
      </c>
      <c r="CR688" s="72">
        <f t="shared" si="280"/>
        <v>4.0280237321774006</v>
      </c>
      <c r="CS688" s="8"/>
      <c r="CT688" s="72">
        <f t="shared" si="281"/>
        <v>3.9106739875657852</v>
      </c>
    </row>
    <row r="689" spans="57:98" ht="14.25" customHeight="1">
      <c r="BE689" s="23">
        <f t="shared" si="283"/>
        <v>6.6399999999999029</v>
      </c>
      <c r="BF689" s="37">
        <f t="shared" si="261"/>
        <v>4.1129043054573895</v>
      </c>
      <c r="BG689" s="37"/>
      <c r="BH689" s="37">
        <f t="shared" si="277"/>
        <v>3.9156267143355041</v>
      </c>
      <c r="BI689" s="37">
        <f t="shared" si="262"/>
        <v>44.089599999998711</v>
      </c>
      <c r="BJ689" s="37">
        <f t="shared" si="263"/>
        <v>44.089599999998711</v>
      </c>
      <c r="BK689" s="56">
        <f t="shared" si="264"/>
        <v>1943.8928281598864</v>
      </c>
      <c r="BL689" s="37">
        <f t="shared" si="265"/>
        <v>15.332132566017856</v>
      </c>
      <c r="BM689" s="37">
        <f t="shared" si="278"/>
        <v>25.999761383187366</v>
      </c>
      <c r="BN689" s="37">
        <f t="shared" si="266"/>
        <v>172.63841558436161</v>
      </c>
      <c r="BO689" s="38">
        <f t="shared" si="267"/>
        <v>292.75494399998718</v>
      </c>
      <c r="CF689" s="39">
        <f t="shared" si="282"/>
        <v>6.6399999999999029</v>
      </c>
      <c r="CG689" s="40">
        <f t="shared" si="268"/>
        <v>3.9156267143354815</v>
      </c>
      <c r="CH689" s="40">
        <f t="shared" si="269"/>
        <v>4.0331250781425858</v>
      </c>
      <c r="CI689" s="40">
        <f t="shared" si="270"/>
        <v>44.089599999998711</v>
      </c>
      <c r="CJ689" s="40">
        <f t="shared" si="271"/>
        <v>44.089599999998711</v>
      </c>
      <c r="CK689" s="40">
        <f t="shared" si="272"/>
        <v>1943.8928281598864</v>
      </c>
      <c r="CL689" s="40">
        <f t="shared" si="273"/>
        <v>16.266097895942639</v>
      </c>
      <c r="CM689" s="40">
        <f t="shared" si="274"/>
        <v>26.779950518866379</v>
      </c>
      <c r="CN689" s="40">
        <f t="shared" si="275"/>
        <v>177.81887144527016</v>
      </c>
      <c r="CO689" s="41">
        <f t="shared" si="276"/>
        <v>292.75494399998718</v>
      </c>
      <c r="CQ689" s="96">
        <f t="shared" si="279"/>
        <v>6.6399999999999029</v>
      </c>
      <c r="CR689" s="72">
        <f t="shared" si="280"/>
        <v>4.0331250781425103</v>
      </c>
      <c r="CS689" s="8"/>
      <c r="CT689" s="72">
        <f t="shared" si="281"/>
        <v>3.9156267143354815</v>
      </c>
    </row>
    <row r="690" spans="57:98" ht="14.25" customHeight="1">
      <c r="BE690" s="23">
        <f t="shared" si="283"/>
        <v>6.6499999999999027</v>
      </c>
      <c r="BF690" s="37">
        <f t="shared" si="261"/>
        <v>4.1181046468726992</v>
      </c>
      <c r="BG690" s="37"/>
      <c r="BH690" s="37">
        <f t="shared" si="277"/>
        <v>3.9205776186739376</v>
      </c>
      <c r="BI690" s="37">
        <f t="shared" si="262"/>
        <v>44.222499999998703</v>
      </c>
      <c r="BJ690" s="37">
        <f t="shared" si="263"/>
        <v>44.222499999998703</v>
      </c>
      <c r="BK690" s="56">
        <f t="shared" si="264"/>
        <v>1955.6295062498853</v>
      </c>
      <c r="BL690" s="37">
        <f t="shared" si="265"/>
        <v>15.370928864047004</v>
      </c>
      <c r="BM690" s="37">
        <f t="shared" si="278"/>
        <v>26.071841164181304</v>
      </c>
      <c r="BN690" s="37">
        <f t="shared" si="266"/>
        <v>173.37774374180313</v>
      </c>
      <c r="BO690" s="38">
        <f t="shared" si="267"/>
        <v>294.07962499998706</v>
      </c>
      <c r="CF690" s="39">
        <f t="shared" si="282"/>
        <v>6.6499999999999027</v>
      </c>
      <c r="CG690" s="40">
        <f t="shared" si="268"/>
        <v>3.9205776186739145</v>
      </c>
      <c r="CH690" s="40">
        <f t="shared" si="269"/>
        <v>4.0382245469897349</v>
      </c>
      <c r="CI690" s="40">
        <f t="shared" si="270"/>
        <v>44.222499999998703</v>
      </c>
      <c r="CJ690" s="40">
        <f t="shared" si="271"/>
        <v>44.222499999998703</v>
      </c>
      <c r="CK690" s="40">
        <f t="shared" si="272"/>
        <v>1955.6295062498853</v>
      </c>
      <c r="CL690" s="40">
        <f t="shared" si="273"/>
        <v>16.307257491910448</v>
      </c>
      <c r="CM690" s="40">
        <f t="shared" si="274"/>
        <v>26.854193237481343</v>
      </c>
      <c r="CN690" s="40">
        <f t="shared" si="275"/>
        <v>178.5803850292483</v>
      </c>
      <c r="CO690" s="41">
        <f t="shared" si="276"/>
        <v>294.07962499998706</v>
      </c>
      <c r="CQ690" s="96">
        <f t="shared" si="279"/>
        <v>6.6499999999999027</v>
      </c>
      <c r="CR690" s="72">
        <f t="shared" si="280"/>
        <v>4.0382245469896603</v>
      </c>
      <c r="CS690" s="8"/>
      <c r="CT690" s="72">
        <f t="shared" si="281"/>
        <v>3.9205776186739145</v>
      </c>
    </row>
    <row r="691" spans="57:98" ht="14.25" customHeight="1">
      <c r="BE691" s="23">
        <f t="shared" si="283"/>
        <v>6.6599999999999024</v>
      </c>
      <c r="BF691" s="37">
        <f t="shared" si="261"/>
        <v>4.1233030740387893</v>
      </c>
      <c r="BG691" s="37"/>
      <c r="BH691" s="37">
        <f t="shared" si="277"/>
        <v>3.9255267005811101</v>
      </c>
      <c r="BI691" s="37">
        <f t="shared" si="262"/>
        <v>44.355599999998702</v>
      </c>
      <c r="BJ691" s="37">
        <f t="shared" si="263"/>
        <v>44.355599999998702</v>
      </c>
      <c r="BK691" s="56">
        <f t="shared" si="264"/>
        <v>1967.4192513598848</v>
      </c>
      <c r="BL691" s="37">
        <f t="shared" si="265"/>
        <v>15.409759876975217</v>
      </c>
      <c r="BM691" s="37">
        <f t="shared" si="278"/>
        <v>26.14400782586981</v>
      </c>
      <c r="BN691" s="37">
        <f t="shared" si="266"/>
        <v>174.11909212029039</v>
      </c>
      <c r="BO691" s="38">
        <f t="shared" si="267"/>
        <v>295.40829599998705</v>
      </c>
      <c r="CF691" s="39">
        <f t="shared" si="282"/>
        <v>6.6599999999999024</v>
      </c>
      <c r="CG691" s="40">
        <f t="shared" si="268"/>
        <v>3.925526700581087</v>
      </c>
      <c r="CH691" s="40">
        <f t="shared" si="269"/>
        <v>4.0433221387189269</v>
      </c>
      <c r="CI691" s="40">
        <f t="shared" si="270"/>
        <v>44.355599999998702</v>
      </c>
      <c r="CJ691" s="40">
        <f t="shared" si="271"/>
        <v>44.355599999998702</v>
      </c>
      <c r="CK691" s="40">
        <f t="shared" si="272"/>
        <v>1967.4192513598848</v>
      </c>
      <c r="CL691" s="40">
        <f t="shared" si="273"/>
        <v>16.348453917454599</v>
      </c>
      <c r="CM691" s="40">
        <f t="shared" si="274"/>
        <v>26.92852544386766</v>
      </c>
      <c r="CN691" s="40">
        <f t="shared" si="275"/>
        <v>179.34397945615598</v>
      </c>
      <c r="CO691" s="41">
        <f t="shared" si="276"/>
        <v>295.40829599998705</v>
      </c>
      <c r="CQ691" s="96">
        <f t="shared" si="279"/>
        <v>6.6599999999999024</v>
      </c>
      <c r="CR691" s="72">
        <f t="shared" si="280"/>
        <v>4.0433221387188523</v>
      </c>
      <c r="CS691" s="8"/>
      <c r="CT691" s="72">
        <f t="shared" si="281"/>
        <v>3.925526700581087</v>
      </c>
    </row>
    <row r="692" spans="57:98" ht="14.25" customHeight="1">
      <c r="BE692" s="23">
        <f t="shared" si="283"/>
        <v>6.6699999999999022</v>
      </c>
      <c r="BF692" s="37">
        <f t="shared" si="261"/>
        <v>4.1284995869556589</v>
      </c>
      <c r="BG692" s="37"/>
      <c r="BH692" s="37">
        <f t="shared" si="277"/>
        <v>3.9304739600570198</v>
      </c>
      <c r="BI692" s="37">
        <f t="shared" si="262"/>
        <v>44.488899999998694</v>
      </c>
      <c r="BJ692" s="37">
        <f t="shared" si="263"/>
        <v>44.488899999998694</v>
      </c>
      <c r="BK692" s="56">
        <f t="shared" si="264"/>
        <v>1979.2622232098838</v>
      </c>
      <c r="BL692" s="37">
        <f t="shared" si="265"/>
        <v>15.448625550686311</v>
      </c>
      <c r="BM692" s="37">
        <f t="shared" si="278"/>
        <v>26.216261313579938</v>
      </c>
      <c r="BN692" s="37">
        <f t="shared" si="266"/>
        <v>174.8624629615756</v>
      </c>
      <c r="BO692" s="38">
        <f t="shared" si="267"/>
        <v>296.74096299998695</v>
      </c>
      <c r="CF692" s="39">
        <f t="shared" si="282"/>
        <v>6.6699999999999022</v>
      </c>
      <c r="CG692" s="40">
        <f t="shared" si="268"/>
        <v>3.9304739600569971</v>
      </c>
      <c r="CH692" s="40">
        <f t="shared" si="269"/>
        <v>4.0484178533301591</v>
      </c>
      <c r="CI692" s="40">
        <f t="shared" si="270"/>
        <v>44.488899999998694</v>
      </c>
      <c r="CJ692" s="40">
        <f t="shared" si="271"/>
        <v>44.488899999998694</v>
      </c>
      <c r="CK692" s="40">
        <f t="shared" si="272"/>
        <v>1979.2622232098838</v>
      </c>
      <c r="CL692" s="40">
        <f t="shared" si="273"/>
        <v>16.389687115162374</v>
      </c>
      <c r="CM692" s="40">
        <f t="shared" si="274"/>
        <v>27.002947081711767</v>
      </c>
      <c r="CN692" s="40">
        <f t="shared" si="275"/>
        <v>180.10965703501483</v>
      </c>
      <c r="CO692" s="41">
        <f t="shared" si="276"/>
        <v>296.74096299998695</v>
      </c>
      <c r="CQ692" s="96">
        <f t="shared" si="279"/>
        <v>6.6699999999999022</v>
      </c>
      <c r="CR692" s="72">
        <f t="shared" si="280"/>
        <v>4.0484178533300854</v>
      </c>
      <c r="CS692" s="8"/>
      <c r="CT692" s="72">
        <f t="shared" si="281"/>
        <v>3.9304739600569971</v>
      </c>
    </row>
    <row r="693" spans="57:98" ht="14.25" customHeight="1">
      <c r="BE693" s="23">
        <f t="shared" si="283"/>
        <v>6.679999999999902</v>
      </c>
      <c r="BF693" s="37">
        <f t="shared" si="261"/>
        <v>4.1336941856233089</v>
      </c>
      <c r="BG693" s="37"/>
      <c r="BH693" s="37">
        <f t="shared" si="277"/>
        <v>3.935419397101668</v>
      </c>
      <c r="BI693" s="37">
        <f t="shared" si="262"/>
        <v>44.622399999998692</v>
      </c>
      <c r="BJ693" s="37">
        <f t="shared" si="263"/>
        <v>44.622399999998692</v>
      </c>
      <c r="BK693" s="56">
        <f t="shared" si="264"/>
        <v>1991.1585817598832</v>
      </c>
      <c r="BL693" s="37">
        <f t="shared" si="265"/>
        <v>15.487525831084056</v>
      </c>
      <c r="BM693" s="37">
        <f t="shared" si="278"/>
        <v>26.288601572638758</v>
      </c>
      <c r="BN693" s="37">
        <f t="shared" si="266"/>
        <v>175.60785850522433</v>
      </c>
      <c r="BO693" s="38">
        <f t="shared" si="267"/>
        <v>298.07763199998686</v>
      </c>
      <c r="CF693" s="39">
        <f t="shared" si="282"/>
        <v>6.679999999999902</v>
      </c>
      <c r="CG693" s="40">
        <f t="shared" si="268"/>
        <v>3.9354193971016453</v>
      </c>
      <c r="CH693" s="40">
        <f t="shared" si="269"/>
        <v>4.0535116908234334</v>
      </c>
      <c r="CI693" s="40">
        <f t="shared" si="270"/>
        <v>44.622399999998692</v>
      </c>
      <c r="CJ693" s="40">
        <f t="shared" si="271"/>
        <v>44.622399999998692</v>
      </c>
      <c r="CK693" s="40">
        <f t="shared" si="272"/>
        <v>1991.1585817598832</v>
      </c>
      <c r="CL693" s="40">
        <f t="shared" si="273"/>
        <v>16.430957027642251</v>
      </c>
      <c r="CM693" s="40">
        <f t="shared" si="274"/>
        <v>27.077458094700138</v>
      </c>
      <c r="CN693" s="40">
        <f t="shared" si="275"/>
        <v>180.87742007259428</v>
      </c>
      <c r="CO693" s="41">
        <f t="shared" si="276"/>
        <v>298.07763199998686</v>
      </c>
      <c r="CQ693" s="96">
        <f t="shared" si="279"/>
        <v>6.679999999999902</v>
      </c>
      <c r="CR693" s="72">
        <f t="shared" si="280"/>
        <v>4.0535116908233588</v>
      </c>
      <c r="CS693" s="8"/>
      <c r="CT693" s="72">
        <f t="shared" si="281"/>
        <v>3.9354193971016453</v>
      </c>
    </row>
    <row r="694" spans="57:98" ht="14.25" customHeight="1">
      <c r="BE694" s="23">
        <f t="shared" si="283"/>
        <v>6.6899999999999018</v>
      </c>
      <c r="BF694" s="37">
        <f t="shared" si="261"/>
        <v>4.1388868700417394</v>
      </c>
      <c r="BG694" s="37"/>
      <c r="BH694" s="37">
        <f t="shared" si="277"/>
        <v>3.9403630117150548</v>
      </c>
      <c r="BI694" s="37">
        <f t="shared" si="262"/>
        <v>44.756099999998689</v>
      </c>
      <c r="BJ694" s="37">
        <f t="shared" si="263"/>
        <v>44.756099999998689</v>
      </c>
      <c r="BK694" s="56">
        <f t="shared" si="264"/>
        <v>2003.1084872098827</v>
      </c>
      <c r="BL694" s="37">
        <f t="shared" si="265"/>
        <v>15.526460664092136</v>
      </c>
      <c r="BM694" s="37">
        <f t="shared" si="278"/>
        <v>26.36102854837333</v>
      </c>
      <c r="BN694" s="37">
        <f t="shared" si="266"/>
        <v>176.35528098861499</v>
      </c>
      <c r="BO694" s="38">
        <f t="shared" si="267"/>
        <v>299.41830899998683</v>
      </c>
      <c r="CF694" s="39">
        <f t="shared" si="282"/>
        <v>6.6899999999999018</v>
      </c>
      <c r="CG694" s="40">
        <f t="shared" si="268"/>
        <v>3.9403630117150317</v>
      </c>
      <c r="CH694" s="40">
        <f t="shared" si="269"/>
        <v>4.058603651198748</v>
      </c>
      <c r="CI694" s="40">
        <f t="shared" si="270"/>
        <v>44.756099999998689</v>
      </c>
      <c r="CJ694" s="40">
        <f t="shared" si="271"/>
        <v>44.756099999998689</v>
      </c>
      <c r="CK694" s="40">
        <f t="shared" si="272"/>
        <v>2003.1084872098827</v>
      </c>
      <c r="CL694" s="40">
        <f t="shared" si="273"/>
        <v>16.47226359752381</v>
      </c>
      <c r="CM694" s="40">
        <f t="shared" si="274"/>
        <v>27.152058426519226</v>
      </c>
      <c r="CN694" s="40">
        <f t="shared" si="275"/>
        <v>181.64727087341097</v>
      </c>
      <c r="CO694" s="41">
        <f t="shared" si="276"/>
        <v>299.41830899998683</v>
      </c>
      <c r="CQ694" s="96">
        <f t="shared" si="279"/>
        <v>6.6899999999999018</v>
      </c>
      <c r="CR694" s="72">
        <f t="shared" si="280"/>
        <v>4.0586036511986734</v>
      </c>
      <c r="CS694" s="8"/>
      <c r="CT694" s="72">
        <f t="shared" si="281"/>
        <v>3.9403630117150317</v>
      </c>
    </row>
    <row r="695" spans="57:98" ht="14.25" customHeight="1">
      <c r="BE695" s="23">
        <f t="shared" si="283"/>
        <v>6.6999999999999016</v>
      </c>
      <c r="BF695" s="37">
        <f t="shared" si="261"/>
        <v>4.1440776402109485</v>
      </c>
      <c r="BG695" s="37"/>
      <c r="BH695" s="37">
        <f t="shared" si="277"/>
        <v>3.9453048038971779</v>
      </c>
      <c r="BI695" s="37">
        <f t="shared" si="262"/>
        <v>44.889999999998679</v>
      </c>
      <c r="BJ695" s="37">
        <f t="shared" si="263"/>
        <v>44.889999999998679</v>
      </c>
      <c r="BK695" s="56">
        <f t="shared" si="264"/>
        <v>2015.1120999998814</v>
      </c>
      <c r="BL695" s="37">
        <f t="shared" si="265"/>
        <v>15.565429995654149</v>
      </c>
      <c r="BM695" s="37">
        <f t="shared" si="278"/>
        <v>26.433542186110703</v>
      </c>
      <c r="BN695" s="37">
        <f t="shared" si="266"/>
        <v>177.10473264693911</v>
      </c>
      <c r="BO695" s="38">
        <f t="shared" si="267"/>
        <v>300.76299999998673</v>
      </c>
      <c r="CF695" s="39">
        <f t="shared" si="282"/>
        <v>6.6999999999999016</v>
      </c>
      <c r="CG695" s="40">
        <f t="shared" si="268"/>
        <v>3.9453048038971561</v>
      </c>
      <c r="CH695" s="40">
        <f t="shared" si="269"/>
        <v>4.0636937344561037</v>
      </c>
      <c r="CI695" s="40">
        <f t="shared" si="270"/>
        <v>44.889999999998679</v>
      </c>
      <c r="CJ695" s="40">
        <f t="shared" si="271"/>
        <v>44.889999999998679</v>
      </c>
      <c r="CK695" s="40">
        <f t="shared" si="272"/>
        <v>2015.1120999998814</v>
      </c>
      <c r="CL695" s="40">
        <f t="shared" si="273"/>
        <v>16.513606767457794</v>
      </c>
      <c r="CM695" s="40">
        <f t="shared" si="274"/>
        <v>27.226748020855496</v>
      </c>
      <c r="CN695" s="40">
        <f t="shared" si="275"/>
        <v>182.41921173972912</v>
      </c>
      <c r="CO695" s="41">
        <f t="shared" si="276"/>
        <v>300.76299999998673</v>
      </c>
      <c r="CQ695" s="96">
        <f t="shared" si="279"/>
        <v>6.6999999999999016</v>
      </c>
      <c r="CR695" s="72">
        <f t="shared" si="280"/>
        <v>4.06369373445603</v>
      </c>
      <c r="CS695" s="8"/>
      <c r="CT695" s="72">
        <f t="shared" si="281"/>
        <v>3.9453048038971561</v>
      </c>
    </row>
    <row r="696" spans="57:98" ht="14.25" customHeight="1">
      <c r="BE696" s="23">
        <f t="shared" si="283"/>
        <v>6.7099999999999014</v>
      </c>
      <c r="BF696" s="37">
        <f t="shared" si="261"/>
        <v>4.1492664961309389</v>
      </c>
      <c r="BG696" s="37"/>
      <c r="BH696" s="37">
        <f t="shared" si="277"/>
        <v>3.9502447736480408</v>
      </c>
      <c r="BI696" s="37">
        <f t="shared" si="262"/>
        <v>45.024099999998676</v>
      </c>
      <c r="BJ696" s="37">
        <f t="shared" si="263"/>
        <v>45.024099999998676</v>
      </c>
      <c r="BK696" s="56">
        <f t="shared" si="264"/>
        <v>2027.1695808098807</v>
      </c>
      <c r="BL696" s="37">
        <f t="shared" si="265"/>
        <v>15.604433771733662</v>
      </c>
      <c r="BM696" s="37">
        <f t="shared" si="278"/>
        <v>26.506142431177963</v>
      </c>
      <c r="BN696" s="37">
        <f t="shared" si="266"/>
        <v>177.85621571320152</v>
      </c>
      <c r="BO696" s="38">
        <f t="shared" si="267"/>
        <v>302.11171099998666</v>
      </c>
      <c r="CF696" s="39">
        <f t="shared" si="282"/>
        <v>6.7099999999999014</v>
      </c>
      <c r="CG696" s="40">
        <f t="shared" si="268"/>
        <v>3.9502447736480186</v>
      </c>
      <c r="CH696" s="40">
        <f t="shared" si="269"/>
        <v>4.0687819405955015</v>
      </c>
      <c r="CI696" s="40">
        <f t="shared" si="270"/>
        <v>45.024099999998676</v>
      </c>
      <c r="CJ696" s="40">
        <f t="shared" si="271"/>
        <v>45.024099999998676</v>
      </c>
      <c r="CK696" s="40">
        <f t="shared" si="272"/>
        <v>2027.1695808098807</v>
      </c>
      <c r="CL696" s="40">
        <f t="shared" si="273"/>
        <v>16.554986480116096</v>
      </c>
      <c r="CM696" s="40">
        <f t="shared" si="274"/>
        <v>27.301526821395413</v>
      </c>
      <c r="CN696" s="40">
        <f t="shared" si="275"/>
        <v>183.19324497156052</v>
      </c>
      <c r="CO696" s="41">
        <f t="shared" si="276"/>
        <v>302.11171099998666</v>
      </c>
      <c r="CQ696" s="96">
        <f t="shared" si="279"/>
        <v>6.7099999999999014</v>
      </c>
      <c r="CR696" s="72">
        <f t="shared" si="280"/>
        <v>4.0687819405954269</v>
      </c>
      <c r="CS696" s="8"/>
      <c r="CT696" s="72">
        <f t="shared" si="281"/>
        <v>3.9502447736480186</v>
      </c>
    </row>
    <row r="697" spans="57:98" ht="14.25" customHeight="1">
      <c r="BE697" s="23">
        <f t="shared" si="283"/>
        <v>6.7199999999999012</v>
      </c>
      <c r="BF697" s="37">
        <f t="shared" si="261"/>
        <v>4.1544534378017079</v>
      </c>
      <c r="BG697" s="37"/>
      <c r="BH697" s="37">
        <f t="shared" si="277"/>
        <v>3.9551829209676401</v>
      </c>
      <c r="BI697" s="37">
        <f t="shared" si="262"/>
        <v>45.158399999998672</v>
      </c>
      <c r="BJ697" s="37">
        <f t="shared" si="263"/>
        <v>45.158399999998672</v>
      </c>
      <c r="BK697" s="56">
        <f t="shared" si="264"/>
        <v>2039.2810905598801</v>
      </c>
      <c r="BL697" s="37">
        <f t="shared" si="265"/>
        <v>15.643471938314114</v>
      </c>
      <c r="BM697" s="37">
        <f t="shared" si="278"/>
        <v>26.578829228902151</v>
      </c>
      <c r="BN697" s="37">
        <f t="shared" si="266"/>
        <v>178.60973241821983</v>
      </c>
      <c r="BO697" s="38">
        <f t="shared" si="267"/>
        <v>303.46444799998659</v>
      </c>
      <c r="CF697" s="39">
        <f t="shared" si="282"/>
        <v>6.7199999999999012</v>
      </c>
      <c r="CG697" s="40">
        <f t="shared" si="268"/>
        <v>3.9551829209676184</v>
      </c>
      <c r="CH697" s="40">
        <f t="shared" si="269"/>
        <v>4.0738682696169386</v>
      </c>
      <c r="CI697" s="40">
        <f t="shared" si="270"/>
        <v>45.158399999998672</v>
      </c>
      <c r="CJ697" s="40">
        <f t="shared" si="271"/>
        <v>45.158399999998672</v>
      </c>
      <c r="CK697" s="40">
        <f t="shared" si="272"/>
        <v>2039.2810905598801</v>
      </c>
      <c r="CL697" s="40">
        <f t="shared" si="273"/>
        <v>16.596402678191708</v>
      </c>
      <c r="CM697" s="40">
        <f t="shared" si="274"/>
        <v>27.376394771825424</v>
      </c>
      <c r="CN697" s="40">
        <f t="shared" si="275"/>
        <v>183.96937286666414</v>
      </c>
      <c r="CO697" s="41">
        <f t="shared" si="276"/>
        <v>303.46444799998659</v>
      </c>
      <c r="CQ697" s="96">
        <f t="shared" si="279"/>
        <v>6.7199999999999012</v>
      </c>
      <c r="CR697" s="72">
        <f t="shared" si="280"/>
        <v>4.0738682696168649</v>
      </c>
      <c r="CS697" s="8"/>
      <c r="CT697" s="72">
        <f t="shared" si="281"/>
        <v>3.9551829209676184</v>
      </c>
    </row>
    <row r="698" spans="57:98" ht="14.25" customHeight="1">
      <c r="BE698" s="23">
        <f t="shared" si="283"/>
        <v>6.729999999999901</v>
      </c>
      <c r="BF698" s="37">
        <f t="shared" si="261"/>
        <v>4.1596384652232592</v>
      </c>
      <c r="BG698" s="37"/>
      <c r="BH698" s="37">
        <f t="shared" si="277"/>
        <v>3.9601192458559797</v>
      </c>
      <c r="BI698" s="37">
        <f t="shared" si="262"/>
        <v>45.292899999998667</v>
      </c>
      <c r="BJ698" s="37">
        <f t="shared" si="263"/>
        <v>45.292899999998667</v>
      </c>
      <c r="BK698" s="56">
        <f t="shared" si="264"/>
        <v>2051.4467904098792</v>
      </c>
      <c r="BL698" s="37">
        <f t="shared" si="265"/>
        <v>15.682544441398933</v>
      </c>
      <c r="BM698" s="37">
        <f t="shared" si="278"/>
        <v>26.65160252461035</v>
      </c>
      <c r="BN698" s="37">
        <f t="shared" si="266"/>
        <v>179.36528499062501</v>
      </c>
      <c r="BO698" s="38">
        <f t="shared" si="267"/>
        <v>304.82121699998652</v>
      </c>
      <c r="CF698" s="39">
        <f t="shared" si="282"/>
        <v>6.729999999999901</v>
      </c>
      <c r="CG698" s="40">
        <f t="shared" si="268"/>
        <v>3.9601192458559566</v>
      </c>
      <c r="CH698" s="40">
        <f t="shared" si="269"/>
        <v>4.0789527215204178</v>
      </c>
      <c r="CI698" s="40">
        <f t="shared" si="270"/>
        <v>45.292899999998667</v>
      </c>
      <c r="CJ698" s="40">
        <f t="shared" si="271"/>
        <v>45.292899999998667</v>
      </c>
      <c r="CK698" s="40">
        <f t="shared" si="272"/>
        <v>2051.4467904098792</v>
      </c>
      <c r="CL698" s="40">
        <f t="shared" si="273"/>
        <v>16.637855304398823</v>
      </c>
      <c r="CM698" s="40">
        <f t="shared" si="274"/>
        <v>27.451351815832009</v>
      </c>
      <c r="CN698" s="40">
        <f t="shared" si="275"/>
        <v>184.74759772054671</v>
      </c>
      <c r="CO698" s="41">
        <f t="shared" si="276"/>
        <v>304.82121699998652</v>
      </c>
      <c r="CQ698" s="96">
        <f t="shared" si="279"/>
        <v>6.729999999999901</v>
      </c>
      <c r="CR698" s="72">
        <f t="shared" si="280"/>
        <v>4.078952721520344</v>
      </c>
      <c r="CS698" s="8"/>
      <c r="CT698" s="72">
        <f t="shared" si="281"/>
        <v>3.9601192458559566</v>
      </c>
    </row>
    <row r="699" spans="57:98" ht="14.25" customHeight="1">
      <c r="BE699" s="23">
        <f t="shared" si="283"/>
        <v>6.7399999999999007</v>
      </c>
      <c r="BF699" s="37">
        <f t="shared" si="261"/>
        <v>4.1648215783955882</v>
      </c>
      <c r="BG699" s="37"/>
      <c r="BH699" s="37">
        <f t="shared" si="277"/>
        <v>3.9650537483130552</v>
      </c>
      <c r="BI699" s="37">
        <f t="shared" si="262"/>
        <v>45.427599999998662</v>
      </c>
      <c r="BJ699" s="37">
        <f t="shared" si="263"/>
        <v>45.427599999998662</v>
      </c>
      <c r="BK699" s="56">
        <f t="shared" si="264"/>
        <v>2063.6668417598785</v>
      </c>
      <c r="BL699" s="37">
        <f t="shared" si="265"/>
        <v>15.721651227011408</v>
      </c>
      <c r="BM699" s="37">
        <f t="shared" si="278"/>
        <v>26.724462263629597</v>
      </c>
      <c r="BN699" s="37">
        <f t="shared" si="266"/>
        <v>180.12287565686086</v>
      </c>
      <c r="BO699" s="38">
        <f t="shared" si="267"/>
        <v>306.18202399998648</v>
      </c>
      <c r="CF699" s="39">
        <f t="shared" si="282"/>
        <v>6.7399999999999007</v>
      </c>
      <c r="CG699" s="40">
        <f t="shared" si="268"/>
        <v>3.965053748313033</v>
      </c>
      <c r="CH699" s="40">
        <f t="shared" si="269"/>
        <v>4.0840352963059381</v>
      </c>
      <c r="CI699" s="40">
        <f t="shared" si="270"/>
        <v>45.427599999998662</v>
      </c>
      <c r="CJ699" s="40">
        <f t="shared" si="271"/>
        <v>45.427599999998662</v>
      </c>
      <c r="CK699" s="40">
        <f t="shared" si="272"/>
        <v>2063.6668417598785</v>
      </c>
      <c r="CL699" s="40">
        <f t="shared" si="273"/>
        <v>16.679344301472732</v>
      </c>
      <c r="CM699" s="40">
        <f t="shared" si="274"/>
        <v>27.526397897101617</v>
      </c>
      <c r="CN699" s="40">
        <f t="shared" si="275"/>
        <v>185.52792182646218</v>
      </c>
      <c r="CO699" s="41">
        <f t="shared" si="276"/>
        <v>306.18202399998648</v>
      </c>
      <c r="CQ699" s="96">
        <f t="shared" si="279"/>
        <v>6.7399999999999007</v>
      </c>
      <c r="CR699" s="72">
        <f t="shared" si="280"/>
        <v>4.0840352963058644</v>
      </c>
      <c r="CS699" s="8"/>
      <c r="CT699" s="72">
        <f t="shared" si="281"/>
        <v>3.965053748313033</v>
      </c>
    </row>
    <row r="700" spans="57:98" ht="14.25" customHeight="1">
      <c r="BE700" s="23">
        <f t="shared" si="283"/>
        <v>6.7499999999999005</v>
      </c>
      <c r="BF700" s="37">
        <f t="shared" si="261"/>
        <v>4.1700027773186985</v>
      </c>
      <c r="BG700" s="37"/>
      <c r="BH700" s="37">
        <f t="shared" si="277"/>
        <v>3.9699864283388697</v>
      </c>
      <c r="BI700" s="37">
        <f t="shared" si="262"/>
        <v>45.562499999998657</v>
      </c>
      <c r="BJ700" s="37">
        <f t="shared" si="263"/>
        <v>45.562499999998657</v>
      </c>
      <c r="BK700" s="56">
        <f t="shared" si="264"/>
        <v>2075.9414062498777</v>
      </c>
      <c r="BL700" s="37">
        <f t="shared" si="265"/>
        <v>15.760792241194816</v>
      </c>
      <c r="BM700" s="37">
        <f t="shared" si="278"/>
        <v>26.797408391286975</v>
      </c>
      <c r="BN700" s="37">
        <f t="shared" si="266"/>
        <v>180.88250664118442</v>
      </c>
      <c r="BO700" s="38">
        <f t="shared" si="267"/>
        <v>307.54687499998641</v>
      </c>
      <c r="CF700" s="39">
        <f t="shared" si="282"/>
        <v>6.7499999999999005</v>
      </c>
      <c r="CG700" s="40">
        <f t="shared" si="268"/>
        <v>3.969986428338848</v>
      </c>
      <c r="CH700" s="40">
        <f t="shared" si="269"/>
        <v>4.0891159939734996</v>
      </c>
      <c r="CI700" s="40">
        <f t="shared" si="270"/>
        <v>45.562499999998657</v>
      </c>
      <c r="CJ700" s="40">
        <f t="shared" si="271"/>
        <v>45.562499999998657</v>
      </c>
      <c r="CK700" s="40">
        <f t="shared" si="272"/>
        <v>2075.9414062498777</v>
      </c>
      <c r="CL700" s="40">
        <f t="shared" si="273"/>
        <v>16.720869612169881</v>
      </c>
      <c r="CM700" s="40">
        <f t="shared" si="274"/>
        <v>27.601532959320714</v>
      </c>
      <c r="CN700" s="40">
        <f t="shared" si="275"/>
        <v>186.31034747541207</v>
      </c>
      <c r="CO700" s="41">
        <f t="shared" si="276"/>
        <v>307.54687499998641</v>
      </c>
      <c r="CQ700" s="96">
        <f t="shared" si="279"/>
        <v>6.7499999999999005</v>
      </c>
      <c r="CR700" s="72">
        <f t="shared" si="280"/>
        <v>4.089115993973425</v>
      </c>
      <c r="CS700" s="8"/>
      <c r="CT700" s="72">
        <f t="shared" si="281"/>
        <v>3.969986428338848</v>
      </c>
    </row>
    <row r="701" spans="57:98" ht="14.25" customHeight="1">
      <c r="BE701" s="23">
        <f t="shared" si="283"/>
        <v>6.7599999999999003</v>
      </c>
      <c r="BF701" s="37">
        <f t="shared" si="261"/>
        <v>4.1751820619925883</v>
      </c>
      <c r="BG701" s="37"/>
      <c r="BH701" s="37">
        <f t="shared" si="277"/>
        <v>3.9749172859334223</v>
      </c>
      <c r="BI701" s="37">
        <f t="shared" si="262"/>
        <v>45.697599999998651</v>
      </c>
      <c r="BJ701" s="37">
        <f t="shared" si="263"/>
        <v>45.697599999998651</v>
      </c>
      <c r="BK701" s="56">
        <f t="shared" si="264"/>
        <v>2088.2706457598765</v>
      </c>
      <c r="BL701" s="37">
        <f t="shared" si="265"/>
        <v>15.799967430012325</v>
      </c>
      <c r="BM701" s="37">
        <f t="shared" si="278"/>
        <v>26.870440852909539</v>
      </c>
      <c r="BN701" s="37">
        <f t="shared" si="266"/>
        <v>181.6441801656658</v>
      </c>
      <c r="BO701" s="38">
        <f t="shared" si="267"/>
        <v>308.91577599998635</v>
      </c>
      <c r="CF701" s="39">
        <f t="shared" si="282"/>
        <v>6.7599999999999003</v>
      </c>
      <c r="CG701" s="40">
        <f t="shared" si="268"/>
        <v>3.9749172859334005</v>
      </c>
      <c r="CH701" s="40">
        <f t="shared" si="269"/>
        <v>4.0941948145231022</v>
      </c>
      <c r="CI701" s="40">
        <f t="shared" si="270"/>
        <v>45.697599999998651</v>
      </c>
      <c r="CJ701" s="40">
        <f t="shared" si="271"/>
        <v>45.697599999998651</v>
      </c>
      <c r="CK701" s="40">
        <f t="shared" si="272"/>
        <v>2088.2706457598765</v>
      </c>
      <c r="CL701" s="40">
        <f t="shared" si="273"/>
        <v>16.76243117926786</v>
      </c>
      <c r="CM701" s="40">
        <f t="shared" si="274"/>
        <v>27.676756946175761</v>
      </c>
      <c r="CN701" s="40">
        <f t="shared" si="275"/>
        <v>187.09487695614538</v>
      </c>
      <c r="CO701" s="41">
        <f t="shared" si="276"/>
        <v>308.91577599998635</v>
      </c>
      <c r="CQ701" s="96">
        <f t="shared" si="279"/>
        <v>6.7599999999999003</v>
      </c>
      <c r="CR701" s="72">
        <f t="shared" si="280"/>
        <v>4.0941948145230276</v>
      </c>
      <c r="CS701" s="8"/>
      <c r="CT701" s="72">
        <f t="shared" si="281"/>
        <v>3.9749172859334005</v>
      </c>
    </row>
    <row r="702" spans="57:98" ht="14.25" customHeight="1">
      <c r="BE702" s="23">
        <f t="shared" si="283"/>
        <v>6.7699999999999001</v>
      </c>
      <c r="BF702" s="37">
        <f t="shared" si="261"/>
        <v>4.1803594324172577</v>
      </c>
      <c r="BG702" s="37"/>
      <c r="BH702" s="37">
        <f t="shared" si="277"/>
        <v>3.9798463210967121</v>
      </c>
      <c r="BI702" s="37">
        <f t="shared" si="262"/>
        <v>45.832899999998645</v>
      </c>
      <c r="BJ702" s="37">
        <f t="shared" si="263"/>
        <v>45.832899999998645</v>
      </c>
      <c r="BK702" s="56">
        <f t="shared" si="264"/>
        <v>2100.6547224098758</v>
      </c>
      <c r="BL702" s="37">
        <f t="shared" si="265"/>
        <v>15.839176739547034</v>
      </c>
      <c r="BM702" s="37">
        <f t="shared" si="278"/>
        <v>26.943559593824343</v>
      </c>
      <c r="BN702" s="37">
        <f t="shared" si="266"/>
        <v>182.4078984501881</v>
      </c>
      <c r="BO702" s="38">
        <f t="shared" si="267"/>
        <v>310.28873299998622</v>
      </c>
      <c r="CF702" s="39">
        <f t="shared" si="282"/>
        <v>6.7699999999999001</v>
      </c>
      <c r="CG702" s="40">
        <f t="shared" si="268"/>
        <v>3.9798463210966908</v>
      </c>
      <c r="CH702" s="40">
        <f t="shared" si="269"/>
        <v>4.099271757954746</v>
      </c>
      <c r="CI702" s="40">
        <f t="shared" si="270"/>
        <v>45.832899999998645</v>
      </c>
      <c r="CJ702" s="40">
        <f t="shared" si="271"/>
        <v>45.832899999998645</v>
      </c>
      <c r="CK702" s="40">
        <f t="shared" si="272"/>
        <v>2100.6547224098758</v>
      </c>
      <c r="CL702" s="40">
        <f t="shared" si="273"/>
        <v>16.804028945565392</v>
      </c>
      <c r="CM702" s="40">
        <f t="shared" si="274"/>
        <v>27.752069801353219</v>
      </c>
      <c r="CN702" s="40">
        <f t="shared" si="275"/>
        <v>187.88151255515851</v>
      </c>
      <c r="CO702" s="41">
        <f t="shared" si="276"/>
        <v>310.28873299998622</v>
      </c>
      <c r="CQ702" s="96">
        <f t="shared" si="279"/>
        <v>6.7699999999999001</v>
      </c>
      <c r="CR702" s="72">
        <f t="shared" si="280"/>
        <v>4.0992717579546714</v>
      </c>
      <c r="CS702" s="8"/>
      <c r="CT702" s="72">
        <f t="shared" si="281"/>
        <v>3.9798463210966912</v>
      </c>
    </row>
    <row r="703" spans="57:98" ht="14.25" customHeight="1">
      <c r="BE703" s="23">
        <f t="shared" si="283"/>
        <v>6.7799999999998999</v>
      </c>
      <c r="BF703" s="37">
        <f t="shared" si="261"/>
        <v>4.1855348885927084</v>
      </c>
      <c r="BG703" s="37"/>
      <c r="BH703" s="37">
        <f t="shared" si="277"/>
        <v>3.9847735338287413</v>
      </c>
      <c r="BI703" s="37">
        <f t="shared" si="262"/>
        <v>45.968399999998645</v>
      </c>
      <c r="BJ703" s="37">
        <f t="shared" si="263"/>
        <v>45.968399999998645</v>
      </c>
      <c r="BK703" s="56">
        <f t="shared" si="264"/>
        <v>2113.0937985598753</v>
      </c>
      <c r="BL703" s="37">
        <f t="shared" si="265"/>
        <v>15.878420115901996</v>
      </c>
      <c r="BM703" s="37">
        <f t="shared" si="278"/>
        <v>27.016764559358467</v>
      </c>
      <c r="BN703" s="37">
        <f t="shared" si="266"/>
        <v>183.17366371244771</v>
      </c>
      <c r="BO703" s="38">
        <f t="shared" si="267"/>
        <v>311.66575199998624</v>
      </c>
      <c r="CF703" s="39">
        <f t="shared" si="282"/>
        <v>6.7799999999998999</v>
      </c>
      <c r="CG703" s="40">
        <f t="shared" si="268"/>
        <v>3.9847735338287196</v>
      </c>
      <c r="CH703" s="40">
        <f t="shared" si="269"/>
        <v>4.1043468242684309</v>
      </c>
      <c r="CI703" s="40">
        <f t="shared" si="270"/>
        <v>45.968399999998645</v>
      </c>
      <c r="CJ703" s="40">
        <f t="shared" si="271"/>
        <v>45.968399999998645</v>
      </c>
      <c r="CK703" s="40">
        <f t="shared" si="272"/>
        <v>2113.0937985598753</v>
      </c>
      <c r="CL703" s="40">
        <f t="shared" si="273"/>
        <v>16.845662853882352</v>
      </c>
      <c r="CM703" s="40">
        <f t="shared" si="274"/>
        <v>27.827471468539549</v>
      </c>
      <c r="CN703" s="40">
        <f t="shared" si="275"/>
        <v>188.67025655669539</v>
      </c>
      <c r="CO703" s="41">
        <f t="shared" si="276"/>
        <v>311.66575199998624</v>
      </c>
      <c r="CQ703" s="96">
        <f t="shared" si="279"/>
        <v>6.7799999999998999</v>
      </c>
      <c r="CR703" s="72">
        <f t="shared" si="280"/>
        <v>4.1043468242683563</v>
      </c>
      <c r="CS703" s="8"/>
      <c r="CT703" s="72">
        <f t="shared" si="281"/>
        <v>3.9847735338287196</v>
      </c>
    </row>
    <row r="704" spans="57:98" ht="14.25" customHeight="1">
      <c r="BE704" s="23">
        <f t="shared" si="283"/>
        <v>6.7899999999998997</v>
      </c>
      <c r="BF704" s="37">
        <f t="shared" si="261"/>
        <v>4.1907084305189377</v>
      </c>
      <c r="BG704" s="37"/>
      <c r="BH704" s="37">
        <f t="shared" si="277"/>
        <v>3.9896989241295073</v>
      </c>
      <c r="BI704" s="37">
        <f t="shared" si="262"/>
        <v>46.104099999998638</v>
      </c>
      <c r="BJ704" s="37">
        <f t="shared" si="263"/>
        <v>46.104099999998638</v>
      </c>
      <c r="BK704" s="56">
        <f t="shared" si="264"/>
        <v>2125.5880368098742</v>
      </c>
      <c r="BL704" s="37">
        <f t="shared" si="265"/>
        <v>15.917697505200149</v>
      </c>
      <c r="BM704" s="37">
        <f t="shared" si="278"/>
        <v>27.090055694838956</v>
      </c>
      <c r="BN704" s="37">
        <f t="shared" si="266"/>
        <v>183.94147816795379</v>
      </c>
      <c r="BO704" s="38">
        <f t="shared" si="267"/>
        <v>313.04683899998611</v>
      </c>
      <c r="CF704" s="39">
        <f t="shared" si="282"/>
        <v>6.7899999999998997</v>
      </c>
      <c r="CG704" s="40">
        <f t="shared" si="268"/>
        <v>3.9896989241294856</v>
      </c>
      <c r="CH704" s="40">
        <f t="shared" si="269"/>
        <v>4.1094200134641561</v>
      </c>
      <c r="CI704" s="40">
        <f t="shared" si="270"/>
        <v>46.104099999998638</v>
      </c>
      <c r="CJ704" s="40">
        <f t="shared" si="271"/>
        <v>46.104099999998638</v>
      </c>
      <c r="CK704" s="40">
        <f t="shared" si="272"/>
        <v>2125.5880368098742</v>
      </c>
      <c r="CL704" s="40">
        <f t="shared" si="273"/>
        <v>16.887332847059746</v>
      </c>
      <c r="CM704" s="40">
        <f t="shared" si="274"/>
        <v>27.902961891421207</v>
      </c>
      <c r="CN704" s="40">
        <f t="shared" si="275"/>
        <v>189.46111124274719</v>
      </c>
      <c r="CO704" s="41">
        <f t="shared" si="276"/>
        <v>313.04683899998611</v>
      </c>
      <c r="CQ704" s="96">
        <f t="shared" si="279"/>
        <v>6.7899999999998997</v>
      </c>
      <c r="CR704" s="72">
        <f t="shared" si="280"/>
        <v>4.1094200134640815</v>
      </c>
      <c r="CS704" s="8"/>
      <c r="CT704" s="72">
        <f t="shared" si="281"/>
        <v>3.9896989241294856</v>
      </c>
    </row>
    <row r="705" spans="57:98" ht="14.25" customHeight="1">
      <c r="BE705" s="23">
        <f t="shared" si="283"/>
        <v>6.7999999999998995</v>
      </c>
      <c r="BF705" s="37">
        <f t="shared" si="261"/>
        <v>4.1958800581959483</v>
      </c>
      <c r="BG705" s="37"/>
      <c r="BH705" s="37">
        <f t="shared" si="277"/>
        <v>3.9946224919990123</v>
      </c>
      <c r="BI705" s="37">
        <f t="shared" si="262"/>
        <v>46.239999999998631</v>
      </c>
      <c r="BJ705" s="37">
        <f t="shared" si="263"/>
        <v>46.239999999998631</v>
      </c>
      <c r="BK705" s="56">
        <f t="shared" si="264"/>
        <v>2138.1375999998731</v>
      </c>
      <c r="BL705" s="37">
        <f t="shared" si="265"/>
        <v>15.9570088535844</v>
      </c>
      <c r="BM705" s="37">
        <f t="shared" si="278"/>
        <v>27.163432945592881</v>
      </c>
      <c r="BN705" s="37">
        <f t="shared" si="266"/>
        <v>184.71134403002887</v>
      </c>
      <c r="BO705" s="38">
        <f t="shared" si="267"/>
        <v>314.43199999998603</v>
      </c>
      <c r="CF705" s="39">
        <f t="shared" si="282"/>
        <v>6.7999999999998995</v>
      </c>
      <c r="CG705" s="40">
        <f t="shared" si="268"/>
        <v>3.9946224919989901</v>
      </c>
      <c r="CH705" s="40">
        <f t="shared" si="269"/>
        <v>4.1144913255419224</v>
      </c>
      <c r="CI705" s="40">
        <f t="shared" si="270"/>
        <v>46.239999999998631</v>
      </c>
      <c r="CJ705" s="40">
        <f t="shared" si="271"/>
        <v>46.239999999998631</v>
      </c>
      <c r="CK705" s="40">
        <f t="shared" si="272"/>
        <v>2138.1375999998731</v>
      </c>
      <c r="CL705" s="40">
        <f t="shared" si="273"/>
        <v>16.929038867959726</v>
      </c>
      <c r="CM705" s="40">
        <f t="shared" si="274"/>
        <v>27.978541013684659</v>
      </c>
      <c r="CN705" s="40">
        <f t="shared" si="275"/>
        <v>190.25407889305285</v>
      </c>
      <c r="CO705" s="41">
        <f t="shared" si="276"/>
        <v>314.43199999998603</v>
      </c>
      <c r="CQ705" s="96">
        <f t="shared" si="279"/>
        <v>6.7999999999998995</v>
      </c>
      <c r="CR705" s="72">
        <f t="shared" si="280"/>
        <v>4.1144913255418487</v>
      </c>
      <c r="CS705" s="8"/>
      <c r="CT705" s="72">
        <f t="shared" si="281"/>
        <v>3.9946224919989906</v>
      </c>
    </row>
    <row r="706" spans="57:98" ht="14.25" customHeight="1">
      <c r="BE706" s="23">
        <f t="shared" si="283"/>
        <v>6.8099999999998992</v>
      </c>
      <c r="BF706" s="37">
        <f t="shared" si="261"/>
        <v>4.2010497716237376</v>
      </c>
      <c r="BG706" s="37"/>
      <c r="BH706" s="37">
        <f t="shared" si="277"/>
        <v>3.9995442374372545</v>
      </c>
      <c r="BI706" s="37">
        <f t="shared" si="262"/>
        <v>46.37609999999863</v>
      </c>
      <c r="BJ706" s="37">
        <f t="shared" si="263"/>
        <v>46.37609999999863</v>
      </c>
      <c r="BK706" s="56">
        <f t="shared" si="264"/>
        <v>2150.7426512098727</v>
      </c>
      <c r="BL706" s="37">
        <f t="shared" si="265"/>
        <v>15.996354107217551</v>
      </c>
      <c r="BM706" s="37">
        <f t="shared" si="278"/>
        <v>27.236896256947301</v>
      </c>
      <c r="BN706" s="37">
        <f t="shared" si="266"/>
        <v>185.48326350980838</v>
      </c>
      <c r="BO706" s="38">
        <f t="shared" si="267"/>
        <v>315.821240999986</v>
      </c>
      <c r="CF706" s="39">
        <f t="shared" si="282"/>
        <v>6.8099999999998992</v>
      </c>
      <c r="CG706" s="40">
        <f t="shared" si="268"/>
        <v>3.9995442374372332</v>
      </c>
      <c r="CH706" s="40">
        <f t="shared" si="269"/>
        <v>4.1195607605017308</v>
      </c>
      <c r="CI706" s="40">
        <f t="shared" si="270"/>
        <v>46.37609999999863</v>
      </c>
      <c r="CJ706" s="40">
        <f t="shared" si="271"/>
        <v>46.37609999999863</v>
      </c>
      <c r="CK706" s="40">
        <f t="shared" si="272"/>
        <v>2150.7426512098727</v>
      </c>
      <c r="CL706" s="40">
        <f t="shared" si="273"/>
        <v>16.970780859465599</v>
      </c>
      <c r="CM706" s="40">
        <f t="shared" si="274"/>
        <v>28.054208779016371</v>
      </c>
      <c r="CN706" s="40">
        <f t="shared" si="275"/>
        <v>191.04916178509868</v>
      </c>
      <c r="CO706" s="41">
        <f t="shared" si="276"/>
        <v>315.821240999986</v>
      </c>
      <c r="CQ706" s="96">
        <f t="shared" si="279"/>
        <v>6.8099999999998992</v>
      </c>
      <c r="CR706" s="72">
        <f t="shared" si="280"/>
        <v>4.1195607605016562</v>
      </c>
      <c r="CS706" s="8"/>
      <c r="CT706" s="72">
        <f t="shared" si="281"/>
        <v>3.9995442374372332</v>
      </c>
    </row>
    <row r="707" spans="57:98" ht="14.25" customHeight="1">
      <c r="BE707" s="23">
        <f t="shared" si="283"/>
        <v>6.819999999999899</v>
      </c>
      <c r="BF707" s="37">
        <f t="shared" si="261"/>
        <v>4.2062175708023082</v>
      </c>
      <c r="BG707" s="37"/>
      <c r="BH707" s="37">
        <f t="shared" si="277"/>
        <v>4.0044641604442353</v>
      </c>
      <c r="BI707" s="37">
        <f t="shared" si="262"/>
        <v>46.512399999998621</v>
      </c>
      <c r="BJ707" s="37">
        <f t="shared" si="263"/>
        <v>46.512399999998621</v>
      </c>
      <c r="BK707" s="56">
        <f t="shared" si="264"/>
        <v>2163.4033537598716</v>
      </c>
      <c r="BL707" s="37">
        <f t="shared" si="265"/>
        <v>16.035733212282352</v>
      </c>
      <c r="BM707" s="37">
        <f t="shared" si="278"/>
        <v>27.310445574229281</v>
      </c>
      <c r="BN707" s="37">
        <f t="shared" si="266"/>
        <v>186.25723881624091</v>
      </c>
      <c r="BO707" s="38">
        <f t="shared" si="267"/>
        <v>317.21456799998589</v>
      </c>
      <c r="CF707" s="39">
        <f t="shared" si="282"/>
        <v>6.819999999999899</v>
      </c>
      <c r="CG707" s="40">
        <f t="shared" si="268"/>
        <v>4.0044641604442139</v>
      </c>
      <c r="CH707" s="40">
        <f t="shared" si="269"/>
        <v>4.1246283183435803</v>
      </c>
      <c r="CI707" s="40">
        <f t="shared" si="270"/>
        <v>46.512399999998621</v>
      </c>
      <c r="CJ707" s="40">
        <f t="shared" si="271"/>
        <v>46.512399999998621</v>
      </c>
      <c r="CK707" s="40">
        <f t="shared" si="272"/>
        <v>2163.4033537598716</v>
      </c>
      <c r="CL707" s="40">
        <f t="shared" si="273"/>
        <v>17.012558764481792</v>
      </c>
      <c r="CM707" s="40">
        <f t="shared" si="274"/>
        <v>28.1299651311028</v>
      </c>
      <c r="CN707" s="40">
        <f t="shared" si="275"/>
        <v>191.84636219411826</v>
      </c>
      <c r="CO707" s="41">
        <f t="shared" si="276"/>
        <v>317.21456799998589</v>
      </c>
      <c r="CQ707" s="96">
        <f t="shared" si="279"/>
        <v>6.819999999999899</v>
      </c>
      <c r="CR707" s="72">
        <f t="shared" si="280"/>
        <v>4.1246283183435057</v>
      </c>
      <c r="CS707" s="8"/>
      <c r="CT707" s="72">
        <f t="shared" si="281"/>
        <v>4.0044641604442139</v>
      </c>
    </row>
    <row r="708" spans="57:98" ht="14.25" customHeight="1">
      <c r="BE708" s="23">
        <f t="shared" si="283"/>
        <v>6.8299999999998988</v>
      </c>
      <c r="BF708" s="37">
        <f t="shared" si="261"/>
        <v>4.2113834557316583</v>
      </c>
      <c r="BG708" s="37"/>
      <c r="BH708" s="37">
        <f t="shared" si="277"/>
        <v>4.0093822610199545</v>
      </c>
      <c r="BI708" s="37">
        <f t="shared" si="262"/>
        <v>46.648899999998619</v>
      </c>
      <c r="BJ708" s="37">
        <f t="shared" si="263"/>
        <v>46.648899999998619</v>
      </c>
      <c r="BK708" s="56">
        <f t="shared" si="264"/>
        <v>2176.1198712098712</v>
      </c>
      <c r="BL708" s="37">
        <f t="shared" si="265"/>
        <v>16.075146114981482</v>
      </c>
      <c r="BM708" s="37">
        <f t="shared" si="278"/>
        <v>27.384080842765883</v>
      </c>
      <c r="BN708" s="37">
        <f t="shared" si="266"/>
        <v>187.03327215608823</v>
      </c>
      <c r="BO708" s="38">
        <f t="shared" si="267"/>
        <v>318.61198699998585</v>
      </c>
      <c r="CF708" s="39">
        <f t="shared" si="282"/>
        <v>6.8299999999998988</v>
      </c>
      <c r="CG708" s="40">
        <f t="shared" si="268"/>
        <v>4.0093822610199332</v>
      </c>
      <c r="CH708" s="40">
        <f t="shared" si="269"/>
        <v>4.129693999067471</v>
      </c>
      <c r="CI708" s="40">
        <f t="shared" si="270"/>
        <v>46.648899999998619</v>
      </c>
      <c r="CJ708" s="40">
        <f t="shared" si="271"/>
        <v>46.648899999998619</v>
      </c>
      <c r="CK708" s="40">
        <f t="shared" si="272"/>
        <v>2176.1198712098712</v>
      </c>
      <c r="CL708" s="40">
        <f t="shared" si="273"/>
        <v>17.054372525933882</v>
      </c>
      <c r="CM708" s="40">
        <f t="shared" si="274"/>
        <v>28.205810013630408</v>
      </c>
      <c r="CN708" s="40">
        <f t="shared" si="275"/>
        <v>192.64568239309284</v>
      </c>
      <c r="CO708" s="41">
        <f t="shared" si="276"/>
        <v>318.61198699998585</v>
      </c>
      <c r="CQ708" s="96">
        <f t="shared" si="279"/>
        <v>6.8299999999998988</v>
      </c>
      <c r="CR708" s="72">
        <f t="shared" si="280"/>
        <v>4.1296939990673955</v>
      </c>
      <c r="CS708" s="8"/>
      <c r="CT708" s="72">
        <f t="shared" si="281"/>
        <v>4.0093822610199332</v>
      </c>
    </row>
    <row r="709" spans="57:98" ht="14.25" customHeight="1">
      <c r="BE709" s="23">
        <f t="shared" si="283"/>
        <v>6.8399999999998986</v>
      </c>
      <c r="BF709" s="37">
        <f t="shared" si="261"/>
        <v>4.2165474264117879</v>
      </c>
      <c r="BG709" s="37"/>
      <c r="BH709" s="37">
        <f t="shared" si="277"/>
        <v>4.014298539164411</v>
      </c>
      <c r="BI709" s="37">
        <f t="shared" si="262"/>
        <v>46.78559999999861</v>
      </c>
      <c r="BJ709" s="37">
        <f t="shared" si="263"/>
        <v>46.78559999999861</v>
      </c>
      <c r="BK709" s="56">
        <f t="shared" si="264"/>
        <v>2188.8923673598697</v>
      </c>
      <c r="BL709" s="37">
        <f t="shared" si="265"/>
        <v>16.114592761537523</v>
      </c>
      <c r="BM709" s="37">
        <f t="shared" si="278"/>
        <v>27.457802007884165</v>
      </c>
      <c r="BN709" s="37">
        <f t="shared" si="266"/>
        <v>187.8113657339249</v>
      </c>
      <c r="BO709" s="38">
        <f t="shared" si="267"/>
        <v>320.01350399998574</v>
      </c>
      <c r="CF709" s="39">
        <f t="shared" si="282"/>
        <v>6.8399999999998986</v>
      </c>
      <c r="CG709" s="40">
        <f t="shared" si="268"/>
        <v>4.0142985391643897</v>
      </c>
      <c r="CH709" s="40">
        <f t="shared" si="269"/>
        <v>4.134757802673402</v>
      </c>
      <c r="CI709" s="40">
        <f t="shared" si="270"/>
        <v>46.78559999999861</v>
      </c>
      <c r="CJ709" s="40">
        <f t="shared" si="271"/>
        <v>46.78559999999861</v>
      </c>
      <c r="CK709" s="40">
        <f t="shared" si="272"/>
        <v>2188.8923673598697</v>
      </c>
      <c r="CL709" s="40">
        <f t="shared" si="273"/>
        <v>17.096222086768581</v>
      </c>
      <c r="CM709" s="40">
        <f t="shared" si="274"/>
        <v>28.28174337028565</v>
      </c>
      <c r="CN709" s="40">
        <f t="shared" si="275"/>
        <v>193.44712465275097</v>
      </c>
      <c r="CO709" s="41">
        <f t="shared" si="276"/>
        <v>320.01350399998574</v>
      </c>
      <c r="CQ709" s="96">
        <f t="shared" si="279"/>
        <v>6.8399999999998986</v>
      </c>
      <c r="CR709" s="72">
        <f t="shared" si="280"/>
        <v>4.1347578026733274</v>
      </c>
      <c r="CS709" s="8"/>
      <c r="CT709" s="72">
        <f t="shared" si="281"/>
        <v>4.0142985391643897</v>
      </c>
    </row>
    <row r="710" spans="57:98" ht="14.25" customHeight="1">
      <c r="BE710" s="23">
        <f t="shared" si="283"/>
        <v>6.8499999999998984</v>
      </c>
      <c r="BF710" s="37">
        <f t="shared" si="261"/>
        <v>4.221709482842698</v>
      </c>
      <c r="BG710" s="37"/>
      <c r="BH710" s="37">
        <f t="shared" si="277"/>
        <v>4.0192129948776056</v>
      </c>
      <c r="BI710" s="37">
        <f t="shared" si="262"/>
        <v>46.922499999998607</v>
      </c>
      <c r="BJ710" s="37">
        <f t="shared" si="263"/>
        <v>46.922499999998607</v>
      </c>
      <c r="BK710" s="56">
        <f t="shared" si="264"/>
        <v>2201.7210062498693</v>
      </c>
      <c r="BL710" s="37">
        <f t="shared" si="265"/>
        <v>16.154073098193013</v>
      </c>
      <c r="BM710" s="37">
        <f t="shared" si="278"/>
        <v>27.53160901491119</v>
      </c>
      <c r="BN710" s="37">
        <f t="shared" si="266"/>
        <v>188.59152175213885</v>
      </c>
      <c r="BO710" s="38">
        <f t="shared" si="267"/>
        <v>321.41912499998568</v>
      </c>
      <c r="CF710" s="39">
        <f t="shared" si="282"/>
        <v>6.8499999999998984</v>
      </c>
      <c r="CG710" s="40">
        <f t="shared" si="268"/>
        <v>4.0192129948775843</v>
      </c>
      <c r="CH710" s="40">
        <f t="shared" si="269"/>
        <v>4.1398197291613741</v>
      </c>
      <c r="CI710" s="40">
        <f t="shared" si="270"/>
        <v>46.922499999998607</v>
      </c>
      <c r="CJ710" s="40">
        <f t="shared" si="271"/>
        <v>46.922499999998607</v>
      </c>
      <c r="CK710" s="40">
        <f t="shared" si="272"/>
        <v>2201.7210062498693</v>
      </c>
      <c r="CL710" s="40">
        <f t="shared" si="273"/>
        <v>17.138107389953753</v>
      </c>
      <c r="CM710" s="40">
        <f t="shared" si="274"/>
        <v>28.357765144754993</v>
      </c>
      <c r="CN710" s="40">
        <f t="shared" si="275"/>
        <v>194.2506912415688</v>
      </c>
      <c r="CO710" s="41">
        <f t="shared" si="276"/>
        <v>321.41912499998568</v>
      </c>
      <c r="CQ710" s="96">
        <f t="shared" si="279"/>
        <v>6.8499999999998984</v>
      </c>
      <c r="CR710" s="72">
        <f t="shared" si="280"/>
        <v>4.1398197291612995</v>
      </c>
      <c r="CS710" s="8"/>
      <c r="CT710" s="72">
        <f t="shared" si="281"/>
        <v>4.0192129948775843</v>
      </c>
    </row>
    <row r="711" spans="57:98" ht="14.25" customHeight="1">
      <c r="BE711" s="23">
        <f t="shared" si="283"/>
        <v>6.8599999999998982</v>
      </c>
      <c r="BF711" s="37">
        <f t="shared" si="261"/>
        <v>4.2268696250243876</v>
      </c>
      <c r="BG711" s="37"/>
      <c r="BH711" s="37">
        <f t="shared" si="277"/>
        <v>4.0241256281595383</v>
      </c>
      <c r="BI711" s="37">
        <f t="shared" si="262"/>
        <v>47.059599999998603</v>
      </c>
      <c r="BJ711" s="37">
        <f t="shared" si="263"/>
        <v>47.059599999998603</v>
      </c>
      <c r="BK711" s="56">
        <f t="shared" si="264"/>
        <v>2214.6059521598686</v>
      </c>
      <c r="BL711" s="37">
        <f t="shared" si="265"/>
        <v>16.193587071210398</v>
      </c>
      <c r="BM711" s="37">
        <f t="shared" si="278"/>
        <v>27.605501809174022</v>
      </c>
      <c r="BN711" s="37">
        <f t="shared" si="266"/>
        <v>189.37374241093099</v>
      </c>
      <c r="BO711" s="38">
        <f t="shared" si="267"/>
        <v>322.82885599998565</v>
      </c>
      <c r="CF711" s="39">
        <f t="shared" si="282"/>
        <v>6.8599999999998982</v>
      </c>
      <c r="CG711" s="40">
        <f t="shared" si="268"/>
        <v>4.024125628159517</v>
      </c>
      <c r="CH711" s="40">
        <f t="shared" si="269"/>
        <v>4.1448797785313873</v>
      </c>
      <c r="CI711" s="40">
        <f t="shared" si="270"/>
        <v>47.059599999998603</v>
      </c>
      <c r="CJ711" s="40">
        <f t="shared" si="271"/>
        <v>47.059599999998603</v>
      </c>
      <c r="CK711" s="40">
        <f t="shared" si="272"/>
        <v>2214.6059521598686</v>
      </c>
      <c r="CL711" s="40">
        <f t="shared" si="273"/>
        <v>17.180028378478404</v>
      </c>
      <c r="CM711" s="40">
        <f t="shared" si="274"/>
        <v>28.433875280724894</v>
      </c>
      <c r="CN711" s="40">
        <f t="shared" si="275"/>
        <v>195.05638442576989</v>
      </c>
      <c r="CO711" s="41">
        <f t="shared" si="276"/>
        <v>322.82885599998565</v>
      </c>
      <c r="CQ711" s="96">
        <f t="shared" si="279"/>
        <v>6.8599999999998982</v>
      </c>
      <c r="CR711" s="72">
        <f t="shared" si="280"/>
        <v>4.1448797785313136</v>
      </c>
      <c r="CS711" s="8"/>
      <c r="CT711" s="72">
        <f t="shared" si="281"/>
        <v>4.024125628159517</v>
      </c>
    </row>
    <row r="712" spans="57:98" ht="14.25" customHeight="1">
      <c r="BE712" s="23">
        <f t="shared" si="283"/>
        <v>6.869999999999898</v>
      </c>
      <c r="BF712" s="37">
        <f t="shared" si="261"/>
        <v>4.2320278529568576</v>
      </c>
      <c r="BG712" s="37"/>
      <c r="BH712" s="37">
        <f t="shared" si="277"/>
        <v>4.0290364390102091</v>
      </c>
      <c r="BI712" s="37">
        <f t="shared" si="262"/>
        <v>47.1968999999986</v>
      </c>
      <c r="BJ712" s="37">
        <f t="shared" si="263"/>
        <v>47.1968999999986</v>
      </c>
      <c r="BK712" s="56">
        <f t="shared" si="264"/>
        <v>2227.5473696098679</v>
      </c>
      <c r="BL712" s="37">
        <f t="shared" si="265"/>
        <v>16.233134626872065</v>
      </c>
      <c r="BM712" s="37">
        <f t="shared" si="278"/>
        <v>27.679480335999724</v>
      </c>
      <c r="BN712" s="37">
        <f t="shared" si="266"/>
        <v>190.15802990831529</v>
      </c>
      <c r="BO712" s="38">
        <f t="shared" si="267"/>
        <v>324.24270299998557</v>
      </c>
      <c r="CF712" s="39">
        <f t="shared" si="282"/>
        <v>6.869999999999898</v>
      </c>
      <c r="CG712" s="40">
        <f t="shared" si="268"/>
        <v>4.0290364390101878</v>
      </c>
      <c r="CH712" s="40">
        <f t="shared" si="269"/>
        <v>4.1499379507834417</v>
      </c>
      <c r="CI712" s="40">
        <f t="shared" si="270"/>
        <v>47.1968999999986</v>
      </c>
      <c r="CJ712" s="40">
        <f t="shared" si="271"/>
        <v>47.1968999999986</v>
      </c>
      <c r="CK712" s="40">
        <f t="shared" si="272"/>
        <v>2227.5473696098679</v>
      </c>
      <c r="CL712" s="40">
        <f t="shared" si="273"/>
        <v>17.22198499535267</v>
      </c>
      <c r="CM712" s="40">
        <f t="shared" si="274"/>
        <v>28.51007372188182</v>
      </c>
      <c r="CN712" s="40">
        <f t="shared" si="275"/>
        <v>195.86420646932521</v>
      </c>
      <c r="CO712" s="41">
        <f t="shared" si="276"/>
        <v>324.24270299998557</v>
      </c>
      <c r="CQ712" s="96">
        <f t="shared" si="279"/>
        <v>6.869999999999898</v>
      </c>
      <c r="CR712" s="72">
        <f t="shared" si="280"/>
        <v>4.149937950783368</v>
      </c>
      <c r="CS712" s="8"/>
      <c r="CT712" s="72">
        <f t="shared" si="281"/>
        <v>4.0290364390101878</v>
      </c>
    </row>
    <row r="713" spans="57:98" ht="14.25" customHeight="1">
      <c r="BE713" s="23">
        <f t="shared" si="283"/>
        <v>6.8799999999998978</v>
      </c>
      <c r="BF713" s="37">
        <f t="shared" si="261"/>
        <v>4.2371841666401071</v>
      </c>
      <c r="BG713" s="37"/>
      <c r="BH713" s="37">
        <f t="shared" si="277"/>
        <v>4.0339454274296171</v>
      </c>
      <c r="BI713" s="37">
        <f t="shared" si="262"/>
        <v>47.334399999998595</v>
      </c>
      <c r="BJ713" s="37">
        <f t="shared" si="263"/>
        <v>47.334399999998595</v>
      </c>
      <c r="BK713" s="56">
        <f t="shared" si="264"/>
        <v>2240.5454233598671</v>
      </c>
      <c r="BL713" s="37">
        <f t="shared" si="265"/>
        <v>16.272715711480316</v>
      </c>
      <c r="BM713" s="37">
        <f t="shared" si="278"/>
        <v>27.753544540715353</v>
      </c>
      <c r="BN713" s="37">
        <f t="shared" si="266"/>
        <v>190.94438644011879</v>
      </c>
      <c r="BO713" s="38">
        <f t="shared" si="267"/>
        <v>325.66067199998548</v>
      </c>
      <c r="CF713" s="39">
        <f t="shared" si="282"/>
        <v>6.8799999999998978</v>
      </c>
      <c r="CG713" s="40">
        <f t="shared" si="268"/>
        <v>4.0339454274295967</v>
      </c>
      <c r="CH713" s="40">
        <f t="shared" si="269"/>
        <v>4.1549942459175373</v>
      </c>
      <c r="CI713" s="40">
        <f t="shared" si="270"/>
        <v>47.334399999998595</v>
      </c>
      <c r="CJ713" s="40">
        <f t="shared" si="271"/>
        <v>47.334399999998595</v>
      </c>
      <c r="CK713" s="40">
        <f t="shared" si="272"/>
        <v>2240.5454233598671</v>
      </c>
      <c r="CL713" s="40">
        <f t="shared" si="273"/>
        <v>17.263977183607846</v>
      </c>
      <c r="CM713" s="40">
        <f t="shared" si="274"/>
        <v>28.586360411912231</v>
      </c>
      <c r="CN713" s="40">
        <f t="shared" si="275"/>
        <v>196.67415963395325</v>
      </c>
      <c r="CO713" s="41">
        <f t="shared" si="276"/>
        <v>325.66067199998548</v>
      </c>
      <c r="CQ713" s="96">
        <f t="shared" si="279"/>
        <v>6.8799999999998978</v>
      </c>
      <c r="CR713" s="72">
        <f t="shared" si="280"/>
        <v>4.1549942459174645</v>
      </c>
      <c r="CS713" s="8"/>
      <c r="CT713" s="72">
        <f t="shared" si="281"/>
        <v>4.0339454274295967</v>
      </c>
    </row>
    <row r="714" spans="57:98" ht="14.25" customHeight="1">
      <c r="BE714" s="23">
        <f t="shared" si="283"/>
        <v>6.8899999999998975</v>
      </c>
      <c r="BF714" s="37">
        <f t="shared" ref="BF714:BF777" si="284">$I$7+$I$8*BE714-$I$9*BE714*BE714</f>
        <v>4.2423385660741371</v>
      </c>
      <c r="BG714" s="37"/>
      <c r="BH714" s="37">
        <f t="shared" si="277"/>
        <v>4.0388525934177641</v>
      </c>
      <c r="BI714" s="37">
        <f t="shared" ref="BI714:BI777" si="285">BE714^2</f>
        <v>47.472099999998591</v>
      </c>
      <c r="BJ714" s="37">
        <f t="shared" ref="BJ714:BJ777" si="286">BE714^2</f>
        <v>47.472099999998591</v>
      </c>
      <c r="BK714" s="56">
        <f t="shared" ref="BK714:BK777" si="287">BI714^2</f>
        <v>2253.6002784098664</v>
      </c>
      <c r="BL714" s="37">
        <f t="shared" ref="BL714:BL777" si="288">BH714^2</f>
        <v>16.3123302713574</v>
      </c>
      <c r="BM714" s="37">
        <f t="shared" si="278"/>
        <v>27.827694368647983</v>
      </c>
      <c r="BN714" s="37">
        <f t="shared" ref="BN714:BN777" si="289">BI714*BH714</f>
        <v>191.73281419998176</v>
      </c>
      <c r="BO714" s="38">
        <f t="shared" ref="BO714:BO777" si="290">BE714^3</f>
        <v>327.08276899998543</v>
      </c>
      <c r="CF714" s="39">
        <f t="shared" si="282"/>
        <v>6.8899999999998975</v>
      </c>
      <c r="CG714" s="40">
        <f t="shared" ref="CG714:CG777" si="291">$BW$12+$BW$13*CF714-$BW$14*CF714*CF714</f>
        <v>4.0388525934177437</v>
      </c>
      <c r="CH714" s="40">
        <f t="shared" ref="CH714:CH777" si="292">$BW$12+$BW$13*CF714-$BW$14*CF714*CF714+(CG714/$CD$8)*$CD$9</f>
        <v>4.1600486639336749</v>
      </c>
      <c r="CI714" s="40">
        <f t="shared" ref="CI714:CI777" si="293">CF714^2</f>
        <v>47.472099999998591</v>
      </c>
      <c r="CJ714" s="40">
        <f t="shared" ref="CJ714:CJ777" si="294">CF714^2</f>
        <v>47.472099999998591</v>
      </c>
      <c r="CK714" s="40">
        <f t="shared" ref="CK714:CK777" si="295">CI714^2</f>
        <v>2253.6002784098664</v>
      </c>
      <c r="CL714" s="40">
        <f t="shared" ref="CL714:CL777" si="296">CH714^2</f>
        <v>17.306004886296353</v>
      </c>
      <c r="CM714" s="40">
        <f t="shared" ref="CM714:CM777" si="297">CF714*CH714</f>
        <v>28.662735294502593</v>
      </c>
      <c r="CN714" s="40">
        <f t="shared" ref="CN714:CN777" si="298">CI714*CH714</f>
        <v>197.48624617911995</v>
      </c>
      <c r="CO714" s="41">
        <f t="shared" ref="CO714:CO777" si="299">CF714^3</f>
        <v>327.08276899998543</v>
      </c>
      <c r="CQ714" s="96">
        <f t="shared" si="279"/>
        <v>6.8899999999998975</v>
      </c>
      <c r="CR714" s="72">
        <f t="shared" si="280"/>
        <v>4.1600486639336012</v>
      </c>
      <c r="CS714" s="8"/>
      <c r="CT714" s="72">
        <f t="shared" si="281"/>
        <v>4.0388525934177437</v>
      </c>
    </row>
    <row r="715" spans="57:98" ht="14.25" customHeight="1">
      <c r="BE715" s="23">
        <f t="shared" si="283"/>
        <v>6.8999999999998973</v>
      </c>
      <c r="BF715" s="37">
        <f t="shared" si="284"/>
        <v>4.2474910512589474</v>
      </c>
      <c r="BG715" s="37"/>
      <c r="BH715" s="37">
        <f t="shared" si="277"/>
        <v>4.0437579369746501</v>
      </c>
      <c r="BI715" s="37">
        <f t="shared" si="285"/>
        <v>47.609999999998585</v>
      </c>
      <c r="BJ715" s="37">
        <f t="shared" si="286"/>
        <v>47.609999999998585</v>
      </c>
      <c r="BK715" s="56">
        <f t="shared" si="287"/>
        <v>2266.7120999998651</v>
      </c>
      <c r="BL715" s="37">
        <f t="shared" si="288"/>
        <v>16.351978252845477</v>
      </c>
      <c r="BM715" s="37">
        <f t="shared" si="278"/>
        <v>27.90192976512467</v>
      </c>
      <c r="BN715" s="37">
        <f t="shared" si="289"/>
        <v>192.52331537935737</v>
      </c>
      <c r="BO715" s="38">
        <f t="shared" si="290"/>
        <v>328.50899999998535</v>
      </c>
      <c r="CF715" s="39">
        <f t="shared" si="282"/>
        <v>6.8999999999998973</v>
      </c>
      <c r="CG715" s="40">
        <f t="shared" si="291"/>
        <v>4.0437579369746288</v>
      </c>
      <c r="CH715" s="40">
        <f t="shared" si="292"/>
        <v>4.1651012048318528</v>
      </c>
      <c r="CI715" s="40">
        <f t="shared" si="293"/>
        <v>47.609999999998585</v>
      </c>
      <c r="CJ715" s="40">
        <f t="shared" si="294"/>
        <v>47.609999999998585</v>
      </c>
      <c r="CK715" s="40">
        <f t="shared" si="295"/>
        <v>2266.7120999998651</v>
      </c>
      <c r="CL715" s="40">
        <f t="shared" si="296"/>
        <v>17.34806804649175</v>
      </c>
      <c r="CM715" s="40">
        <f t="shared" si="297"/>
        <v>28.739198313339358</v>
      </c>
      <c r="CN715" s="40">
        <f t="shared" si="298"/>
        <v>198.30046836203863</v>
      </c>
      <c r="CO715" s="41">
        <f t="shared" si="299"/>
        <v>328.50899999998535</v>
      </c>
      <c r="CQ715" s="96">
        <f t="shared" si="279"/>
        <v>6.8999999999998973</v>
      </c>
      <c r="CR715" s="72">
        <f t="shared" si="280"/>
        <v>4.165101204831779</v>
      </c>
      <c r="CS715" s="8"/>
      <c r="CT715" s="72">
        <f t="shared" si="281"/>
        <v>4.0437579369746288</v>
      </c>
    </row>
    <row r="716" spans="57:98" ht="14.25" customHeight="1">
      <c r="BE716" s="23">
        <f t="shared" si="283"/>
        <v>6.9099999999998971</v>
      </c>
      <c r="BF716" s="37">
        <f t="shared" si="284"/>
        <v>4.2526416221945365</v>
      </c>
      <c r="BG716" s="37"/>
      <c r="BH716" s="37">
        <f t="shared" si="277"/>
        <v>4.0486614581002716</v>
      </c>
      <c r="BI716" s="37">
        <f t="shared" si="285"/>
        <v>47.74809999999858</v>
      </c>
      <c r="BJ716" s="37">
        <f t="shared" si="286"/>
        <v>47.74809999999858</v>
      </c>
      <c r="BK716" s="56">
        <f t="shared" si="287"/>
        <v>2279.8810536098645</v>
      </c>
      <c r="BL716" s="37">
        <f t="shared" si="288"/>
        <v>16.391659602306618</v>
      </c>
      <c r="BM716" s="37">
        <f t="shared" si="278"/>
        <v>27.97625067547246</v>
      </c>
      <c r="BN716" s="37">
        <f t="shared" si="289"/>
        <v>193.31589216751183</v>
      </c>
      <c r="BO716" s="38">
        <f t="shared" si="290"/>
        <v>329.93937099998527</v>
      </c>
      <c r="CF716" s="39">
        <f t="shared" si="282"/>
        <v>6.9099999999998971</v>
      </c>
      <c r="CG716" s="40">
        <f t="shared" si="291"/>
        <v>4.048661458100252</v>
      </c>
      <c r="CH716" s="40">
        <f t="shared" si="292"/>
        <v>4.1701518686120718</v>
      </c>
      <c r="CI716" s="40">
        <f t="shared" si="293"/>
        <v>47.74809999999858</v>
      </c>
      <c r="CJ716" s="40">
        <f t="shared" si="294"/>
        <v>47.74809999999858</v>
      </c>
      <c r="CK716" s="40">
        <f t="shared" si="295"/>
        <v>2279.8810536098645</v>
      </c>
      <c r="CL716" s="40">
        <f t="shared" si="296"/>
        <v>17.390166607288755</v>
      </c>
      <c r="CM716" s="40">
        <f t="shared" si="297"/>
        <v>28.815749412108985</v>
      </c>
      <c r="CN716" s="40">
        <f t="shared" si="298"/>
        <v>199.11682843767014</v>
      </c>
      <c r="CO716" s="41">
        <f t="shared" si="299"/>
        <v>329.93937099998527</v>
      </c>
      <c r="CQ716" s="96">
        <f t="shared" si="279"/>
        <v>6.9099999999998971</v>
      </c>
      <c r="CR716" s="72">
        <f t="shared" si="280"/>
        <v>4.170151868611998</v>
      </c>
      <c r="CS716" s="8"/>
      <c r="CT716" s="72">
        <f t="shared" si="281"/>
        <v>4.048661458100252</v>
      </c>
    </row>
    <row r="717" spans="57:98" ht="14.25" customHeight="1">
      <c r="BE717" s="23">
        <f t="shared" si="283"/>
        <v>6.9199999999998969</v>
      </c>
      <c r="BF717" s="37">
        <f t="shared" si="284"/>
        <v>4.2577902788809068</v>
      </c>
      <c r="BG717" s="37"/>
      <c r="BH717" s="37">
        <f t="shared" si="277"/>
        <v>4.0535631567946329</v>
      </c>
      <c r="BI717" s="37">
        <f t="shared" si="285"/>
        <v>47.886399999998574</v>
      </c>
      <c r="BJ717" s="37">
        <f t="shared" si="286"/>
        <v>47.886399999998574</v>
      </c>
      <c r="BK717" s="56">
        <f t="shared" si="287"/>
        <v>2293.1073049598635</v>
      </c>
      <c r="BL717" s="37">
        <f t="shared" si="288"/>
        <v>16.431374266122869</v>
      </c>
      <c r="BM717" s="37">
        <f t="shared" si="278"/>
        <v>28.05065704501844</v>
      </c>
      <c r="BN717" s="37">
        <f t="shared" si="289"/>
        <v>194.11054675152474</v>
      </c>
      <c r="BO717" s="38">
        <f t="shared" si="290"/>
        <v>331.37388799998519</v>
      </c>
      <c r="CF717" s="39">
        <f t="shared" si="282"/>
        <v>6.9199999999998969</v>
      </c>
      <c r="CG717" s="40">
        <f t="shared" si="291"/>
        <v>4.0535631567946124</v>
      </c>
      <c r="CH717" s="40">
        <f t="shared" si="292"/>
        <v>4.175200655274331</v>
      </c>
      <c r="CI717" s="40">
        <f t="shared" si="293"/>
        <v>47.886399999998574</v>
      </c>
      <c r="CJ717" s="40">
        <f t="shared" si="294"/>
        <v>47.886399999998574</v>
      </c>
      <c r="CK717" s="40">
        <f t="shared" si="295"/>
        <v>2293.1073049598635</v>
      </c>
      <c r="CL717" s="40">
        <f t="shared" si="296"/>
        <v>17.432300511803202</v>
      </c>
      <c r="CM717" s="40">
        <f t="shared" si="297"/>
        <v>28.89238853449794</v>
      </c>
      <c r="CN717" s="40">
        <f t="shared" si="298"/>
        <v>199.93532865872277</v>
      </c>
      <c r="CO717" s="41">
        <f t="shared" si="299"/>
        <v>331.37388799998519</v>
      </c>
      <c r="CQ717" s="96">
        <f t="shared" si="279"/>
        <v>6.9199999999998969</v>
      </c>
      <c r="CR717" s="72">
        <f t="shared" si="280"/>
        <v>4.1752006552742582</v>
      </c>
      <c r="CS717" s="8"/>
      <c r="CT717" s="72">
        <f t="shared" si="281"/>
        <v>4.0535631567946124</v>
      </c>
    </row>
    <row r="718" spans="57:98" ht="14.25" customHeight="1">
      <c r="BE718" s="23">
        <f t="shared" si="283"/>
        <v>6.9299999999998967</v>
      </c>
      <c r="BF718" s="37">
        <f t="shared" si="284"/>
        <v>4.2629370213180566</v>
      </c>
      <c r="BG718" s="37"/>
      <c r="BH718" s="37">
        <f t="shared" si="277"/>
        <v>4.0584630330577323</v>
      </c>
      <c r="BI718" s="37">
        <f t="shared" si="285"/>
        <v>48.024899999998567</v>
      </c>
      <c r="BJ718" s="37">
        <f t="shared" si="286"/>
        <v>48.024899999998567</v>
      </c>
      <c r="BK718" s="56">
        <f t="shared" si="287"/>
        <v>2306.3910200098626</v>
      </c>
      <c r="BL718" s="37">
        <f t="shared" si="288"/>
        <v>16.471122190696168</v>
      </c>
      <c r="BM718" s="37">
        <f t="shared" si="278"/>
        <v>28.125148819089667</v>
      </c>
      <c r="BN718" s="37">
        <f t="shared" si="289"/>
        <v>194.90728131628848</v>
      </c>
      <c r="BO718" s="38">
        <f t="shared" si="290"/>
        <v>332.81255699998513</v>
      </c>
      <c r="CF718" s="39">
        <f t="shared" si="282"/>
        <v>6.9299999999998967</v>
      </c>
      <c r="CG718" s="40">
        <f t="shared" si="291"/>
        <v>4.0584630330577118</v>
      </c>
      <c r="CH718" s="40">
        <f t="shared" si="292"/>
        <v>4.1802475648186324</v>
      </c>
      <c r="CI718" s="40">
        <f t="shared" si="293"/>
        <v>48.024899999998567</v>
      </c>
      <c r="CJ718" s="40">
        <f t="shared" si="294"/>
        <v>48.024899999998567</v>
      </c>
      <c r="CK718" s="40">
        <f t="shared" si="295"/>
        <v>2306.3910200098626</v>
      </c>
      <c r="CL718" s="40">
        <f t="shared" si="296"/>
        <v>17.474469703172105</v>
      </c>
      <c r="CM718" s="40">
        <f t="shared" si="297"/>
        <v>28.969115624192689</v>
      </c>
      <c r="CN718" s="40">
        <f t="shared" si="298"/>
        <v>200.75597127565234</v>
      </c>
      <c r="CO718" s="41">
        <f t="shared" si="299"/>
        <v>332.81255699998513</v>
      </c>
      <c r="CQ718" s="96">
        <f t="shared" si="279"/>
        <v>6.9299999999998967</v>
      </c>
      <c r="CR718" s="72">
        <f t="shared" si="280"/>
        <v>4.1802475648185595</v>
      </c>
      <c r="CS718" s="8"/>
      <c r="CT718" s="72">
        <f t="shared" si="281"/>
        <v>4.0584630330577118</v>
      </c>
    </row>
    <row r="719" spans="57:98" ht="14.25" customHeight="1">
      <c r="BE719" s="23">
        <f t="shared" si="283"/>
        <v>6.9399999999998965</v>
      </c>
      <c r="BF719" s="37">
        <f t="shared" si="284"/>
        <v>4.2680818495059869</v>
      </c>
      <c r="BG719" s="37"/>
      <c r="BH719" s="37">
        <f t="shared" si="277"/>
        <v>4.0633610868895698</v>
      </c>
      <c r="BI719" s="37">
        <f t="shared" si="285"/>
        <v>48.16359999999856</v>
      </c>
      <c r="BJ719" s="37">
        <f t="shared" si="286"/>
        <v>48.16359999999856</v>
      </c>
      <c r="BK719" s="56">
        <f t="shared" si="287"/>
        <v>2319.7323649598611</v>
      </c>
      <c r="BL719" s="37">
        <f t="shared" si="288"/>
        <v>16.510903322448385</v>
      </c>
      <c r="BM719" s="37">
        <f t="shared" si="278"/>
        <v>28.199725943013192</v>
      </c>
      <c r="BN719" s="37">
        <f t="shared" si="289"/>
        <v>195.70609804450862</v>
      </c>
      <c r="BO719" s="38">
        <f t="shared" si="290"/>
        <v>334.25538399998504</v>
      </c>
      <c r="CF719" s="39">
        <f t="shared" si="282"/>
        <v>6.9399999999998965</v>
      </c>
      <c r="CG719" s="40">
        <f t="shared" si="291"/>
        <v>4.0633610868895493</v>
      </c>
      <c r="CH719" s="40">
        <f t="shared" si="292"/>
        <v>4.1852925972449757</v>
      </c>
      <c r="CI719" s="40">
        <f t="shared" si="293"/>
        <v>48.16359999999856</v>
      </c>
      <c r="CJ719" s="40">
        <f t="shared" si="294"/>
        <v>48.16359999999856</v>
      </c>
      <c r="CK719" s="40">
        <f t="shared" si="295"/>
        <v>2319.7323649598611</v>
      </c>
      <c r="CL719" s="40">
        <f t="shared" si="296"/>
        <v>17.516674124553596</v>
      </c>
      <c r="CM719" s="40">
        <f t="shared" si="297"/>
        <v>29.045930624879698</v>
      </c>
      <c r="CN719" s="40">
        <f t="shared" si="298"/>
        <v>201.57875853666209</v>
      </c>
      <c r="CO719" s="41">
        <f t="shared" si="299"/>
        <v>334.25538399998504</v>
      </c>
      <c r="CQ719" s="96">
        <f t="shared" si="279"/>
        <v>6.9399999999998965</v>
      </c>
      <c r="CR719" s="72">
        <f t="shared" si="280"/>
        <v>4.185292597244902</v>
      </c>
      <c r="CS719" s="8"/>
      <c r="CT719" s="72">
        <f t="shared" si="281"/>
        <v>4.0633610868895493</v>
      </c>
    </row>
    <row r="720" spans="57:98" ht="14.25" customHeight="1">
      <c r="BE720" s="23">
        <f t="shared" si="283"/>
        <v>6.9499999999998963</v>
      </c>
      <c r="BF720" s="37">
        <f t="shared" si="284"/>
        <v>4.2732247634446967</v>
      </c>
      <c r="BG720" s="37"/>
      <c r="BH720" s="37">
        <f t="shared" si="277"/>
        <v>4.0682573182901445</v>
      </c>
      <c r="BI720" s="37">
        <f t="shared" si="285"/>
        <v>48.30249999999856</v>
      </c>
      <c r="BJ720" s="37">
        <f t="shared" si="286"/>
        <v>48.30249999999856</v>
      </c>
      <c r="BK720" s="56">
        <f t="shared" si="287"/>
        <v>2333.1315062498606</v>
      </c>
      <c r="BL720" s="37">
        <f t="shared" si="288"/>
        <v>16.550717607821319</v>
      </c>
      <c r="BM720" s="37">
        <f t="shared" si="278"/>
        <v>28.274388362116081</v>
      </c>
      <c r="BN720" s="37">
        <f t="shared" si="289"/>
        <v>196.50699911670384</v>
      </c>
      <c r="BO720" s="38">
        <f t="shared" si="290"/>
        <v>335.70237499998495</v>
      </c>
      <c r="CF720" s="39">
        <f t="shared" si="282"/>
        <v>6.9499999999998963</v>
      </c>
      <c r="CG720" s="40">
        <f t="shared" si="291"/>
        <v>4.068257318290124</v>
      </c>
      <c r="CH720" s="40">
        <f t="shared" si="292"/>
        <v>4.1903357525533584</v>
      </c>
      <c r="CI720" s="40">
        <f t="shared" si="293"/>
        <v>48.30249999999856</v>
      </c>
      <c r="CJ720" s="40">
        <f t="shared" si="294"/>
        <v>48.30249999999856</v>
      </c>
      <c r="CK720" s="40">
        <f t="shared" si="295"/>
        <v>2333.1315062498606</v>
      </c>
      <c r="CL720" s="40">
        <f t="shared" si="296"/>
        <v>17.55891371912692</v>
      </c>
      <c r="CM720" s="40">
        <f t="shared" si="297"/>
        <v>29.122833480245408</v>
      </c>
      <c r="CN720" s="40">
        <f t="shared" si="298"/>
        <v>202.40369268770257</v>
      </c>
      <c r="CO720" s="41">
        <f t="shared" si="299"/>
        <v>335.70237499998495</v>
      </c>
      <c r="CQ720" s="96">
        <f t="shared" si="279"/>
        <v>6.9499999999998963</v>
      </c>
      <c r="CR720" s="72">
        <f t="shared" si="280"/>
        <v>4.1903357525532856</v>
      </c>
      <c r="CS720" s="8"/>
      <c r="CT720" s="72">
        <f t="shared" si="281"/>
        <v>4.068257318290124</v>
      </c>
    </row>
    <row r="721" spans="57:98" ht="14.25" customHeight="1">
      <c r="BE721" s="23">
        <f t="shared" si="283"/>
        <v>6.959999999999896</v>
      </c>
      <c r="BF721" s="37">
        <f t="shared" si="284"/>
        <v>4.2783657631341869</v>
      </c>
      <c r="BG721" s="37"/>
      <c r="BH721" s="37">
        <f t="shared" si="277"/>
        <v>4.0731517272594582</v>
      </c>
      <c r="BI721" s="37">
        <f t="shared" si="285"/>
        <v>48.441599999998552</v>
      </c>
      <c r="BJ721" s="37">
        <f t="shared" si="286"/>
        <v>48.441599999998552</v>
      </c>
      <c r="BK721" s="56">
        <f t="shared" si="287"/>
        <v>2346.5886105598597</v>
      </c>
      <c r="BL721" s="37">
        <f t="shared" si="288"/>
        <v>16.590564993276708</v>
      </c>
      <c r="BM721" s="37">
        <f t="shared" si="278"/>
        <v>28.349136021725407</v>
      </c>
      <c r="BN721" s="37">
        <f t="shared" si="289"/>
        <v>197.30998671120588</v>
      </c>
      <c r="BO721" s="38">
        <f t="shared" si="290"/>
        <v>337.15353599998491</v>
      </c>
      <c r="CF721" s="39">
        <f t="shared" si="282"/>
        <v>6.959999999999896</v>
      </c>
      <c r="CG721" s="40">
        <f t="shared" si="291"/>
        <v>4.0731517272594377</v>
      </c>
      <c r="CH721" s="40">
        <f t="shared" si="292"/>
        <v>4.1953770307437832</v>
      </c>
      <c r="CI721" s="40">
        <f t="shared" si="293"/>
        <v>48.441599999998552</v>
      </c>
      <c r="CJ721" s="40">
        <f t="shared" si="294"/>
        <v>48.441599999998552</v>
      </c>
      <c r="CK721" s="40">
        <f t="shared" si="295"/>
        <v>2346.5886105598597</v>
      </c>
      <c r="CL721" s="40">
        <f t="shared" si="296"/>
        <v>17.601188430092524</v>
      </c>
      <c r="CM721" s="40">
        <f t="shared" si="297"/>
        <v>29.199824133976296</v>
      </c>
      <c r="CN721" s="40">
        <f t="shared" si="298"/>
        <v>203.23077597247197</v>
      </c>
      <c r="CO721" s="41">
        <f t="shared" si="299"/>
        <v>337.15353599998491</v>
      </c>
      <c r="CQ721" s="96">
        <f t="shared" si="279"/>
        <v>6.959999999999896</v>
      </c>
      <c r="CR721" s="72">
        <f t="shared" si="280"/>
        <v>4.1953770307437104</v>
      </c>
      <c r="CS721" s="8"/>
      <c r="CT721" s="72">
        <f t="shared" si="281"/>
        <v>4.0731517272594377</v>
      </c>
    </row>
    <row r="722" spans="57:98" ht="14.25" customHeight="1">
      <c r="BE722" s="23">
        <f t="shared" si="283"/>
        <v>6.9699999999998958</v>
      </c>
      <c r="BF722" s="37">
        <f t="shared" si="284"/>
        <v>4.2835048485744567</v>
      </c>
      <c r="BG722" s="37"/>
      <c r="BH722" s="37">
        <f t="shared" si="277"/>
        <v>4.0780443137975091</v>
      </c>
      <c r="BI722" s="37">
        <f t="shared" si="285"/>
        <v>48.58089999999855</v>
      </c>
      <c r="BJ722" s="37">
        <f t="shared" si="286"/>
        <v>48.58089999999855</v>
      </c>
      <c r="BK722" s="56">
        <f t="shared" si="287"/>
        <v>2360.1038448098593</v>
      </c>
      <c r="BL722" s="37">
        <f t="shared" si="288"/>
        <v>16.630445425296198</v>
      </c>
      <c r="BM722" s="37">
        <f t="shared" si="278"/>
        <v>28.423968867168213</v>
      </c>
      <c r="BN722" s="37">
        <f t="shared" si="289"/>
        <v>198.11506300415951</v>
      </c>
      <c r="BO722" s="38">
        <f t="shared" si="290"/>
        <v>338.60887299998484</v>
      </c>
      <c r="CF722" s="39">
        <f t="shared" si="282"/>
        <v>6.9699999999998958</v>
      </c>
      <c r="CG722" s="40">
        <f t="shared" si="291"/>
        <v>4.0780443137974887</v>
      </c>
      <c r="CH722" s="40">
        <f t="shared" si="292"/>
        <v>4.2004164318162482</v>
      </c>
      <c r="CI722" s="40">
        <f t="shared" si="293"/>
        <v>48.58089999999855</v>
      </c>
      <c r="CJ722" s="40">
        <f t="shared" si="294"/>
        <v>48.58089999999855</v>
      </c>
      <c r="CK722" s="40">
        <f t="shared" si="295"/>
        <v>2360.1038448098593</v>
      </c>
      <c r="CL722" s="40">
        <f t="shared" si="296"/>
        <v>17.643498200671942</v>
      </c>
      <c r="CM722" s="40">
        <f t="shared" si="297"/>
        <v>29.276902529758814</v>
      </c>
      <c r="CN722" s="40">
        <f t="shared" si="298"/>
        <v>204.0600106324159</v>
      </c>
      <c r="CO722" s="41">
        <f t="shared" si="299"/>
        <v>338.60887299998484</v>
      </c>
      <c r="CQ722" s="96">
        <f t="shared" si="279"/>
        <v>6.9699999999998958</v>
      </c>
      <c r="CR722" s="72">
        <f t="shared" si="280"/>
        <v>4.2004164318161754</v>
      </c>
      <c r="CS722" s="8"/>
      <c r="CT722" s="72">
        <f t="shared" si="281"/>
        <v>4.0780443137974887</v>
      </c>
    </row>
    <row r="723" spans="57:98" ht="14.25" customHeight="1">
      <c r="BE723" s="23">
        <f t="shared" si="283"/>
        <v>6.9799999999998956</v>
      </c>
      <c r="BF723" s="37">
        <f t="shared" si="284"/>
        <v>4.288642019765506</v>
      </c>
      <c r="BG723" s="37"/>
      <c r="BH723" s="37">
        <f t="shared" si="277"/>
        <v>4.0829350779042981</v>
      </c>
      <c r="BI723" s="37">
        <f t="shared" si="285"/>
        <v>48.720399999998541</v>
      </c>
      <c r="BJ723" s="37">
        <f t="shared" si="286"/>
        <v>48.720399999998541</v>
      </c>
      <c r="BK723" s="56">
        <f t="shared" si="287"/>
        <v>2373.6773761598579</v>
      </c>
      <c r="BL723" s="37">
        <f t="shared" si="288"/>
        <v>16.670358850381376</v>
      </c>
      <c r="BM723" s="37">
        <f t="shared" si="278"/>
        <v>28.498886843771576</v>
      </c>
      <c r="BN723" s="37">
        <f t="shared" si="289"/>
        <v>198.92223016952261</v>
      </c>
      <c r="BO723" s="38">
        <f t="shared" si="290"/>
        <v>340.06839199998473</v>
      </c>
      <c r="CF723" s="39">
        <f t="shared" si="282"/>
        <v>6.9799999999998956</v>
      </c>
      <c r="CG723" s="40">
        <f t="shared" si="291"/>
        <v>4.0829350779042786</v>
      </c>
      <c r="CH723" s="40">
        <f t="shared" si="292"/>
        <v>4.2054539557707562</v>
      </c>
      <c r="CI723" s="40">
        <f t="shared" si="293"/>
        <v>48.720399999998541</v>
      </c>
      <c r="CJ723" s="40">
        <f t="shared" si="294"/>
        <v>48.720399999998541</v>
      </c>
      <c r="CK723" s="40">
        <f t="shared" si="295"/>
        <v>2373.6773761598579</v>
      </c>
      <c r="CL723" s="40">
        <f t="shared" si="296"/>
        <v>17.685842974107903</v>
      </c>
      <c r="CM723" s="40">
        <f t="shared" si="297"/>
        <v>29.354068611279438</v>
      </c>
      <c r="CN723" s="40">
        <f t="shared" si="298"/>
        <v>204.8913989067274</v>
      </c>
      <c r="CO723" s="41">
        <f t="shared" si="299"/>
        <v>340.06839199998473</v>
      </c>
      <c r="CQ723" s="96">
        <f t="shared" si="279"/>
        <v>6.9799999999998956</v>
      </c>
      <c r="CR723" s="72">
        <f t="shared" si="280"/>
        <v>4.2054539557706825</v>
      </c>
      <c r="CS723" s="8"/>
      <c r="CT723" s="72">
        <f t="shared" si="281"/>
        <v>4.0829350779042786</v>
      </c>
    </row>
    <row r="724" spans="57:98" ht="14.25" customHeight="1">
      <c r="BE724" s="23">
        <f t="shared" si="283"/>
        <v>6.9899999999998954</v>
      </c>
      <c r="BF724" s="37">
        <f t="shared" si="284"/>
        <v>4.2937772767073366</v>
      </c>
      <c r="BG724" s="37"/>
      <c r="BH724" s="37">
        <f t="shared" si="277"/>
        <v>4.0878240195798252</v>
      </c>
      <c r="BI724" s="37">
        <f t="shared" si="285"/>
        <v>48.860099999998539</v>
      </c>
      <c r="BJ724" s="37">
        <f t="shared" si="286"/>
        <v>48.860099999998539</v>
      </c>
      <c r="BK724" s="56">
        <f t="shared" si="287"/>
        <v>2387.3093720098573</v>
      </c>
      <c r="BL724" s="37">
        <f t="shared" si="288"/>
        <v>16.710305215053758</v>
      </c>
      <c r="BM724" s="37">
        <f t="shared" si="278"/>
        <v>28.57388989686255</v>
      </c>
      <c r="BN724" s="37">
        <f t="shared" si="289"/>
        <v>199.73149037906626</v>
      </c>
      <c r="BO724" s="38">
        <f t="shared" si="290"/>
        <v>341.53209899998467</v>
      </c>
      <c r="CF724" s="39">
        <f t="shared" si="282"/>
        <v>6.9899999999998954</v>
      </c>
      <c r="CG724" s="40">
        <f t="shared" si="291"/>
        <v>4.0878240195798048</v>
      </c>
      <c r="CH724" s="40">
        <f t="shared" si="292"/>
        <v>4.2104896026073027</v>
      </c>
      <c r="CI724" s="40">
        <f t="shared" si="293"/>
        <v>48.860099999998539</v>
      </c>
      <c r="CJ724" s="40">
        <f t="shared" si="294"/>
        <v>48.860099999998539</v>
      </c>
      <c r="CK724" s="40">
        <f t="shared" si="295"/>
        <v>2387.3093720098573</v>
      </c>
      <c r="CL724" s="40">
        <f t="shared" si="296"/>
        <v>17.7282226936642</v>
      </c>
      <c r="CM724" s="40">
        <f t="shared" si="297"/>
        <v>29.431322322224606</v>
      </c>
      <c r="CN724" s="40">
        <f t="shared" si="298"/>
        <v>205.72494303234691</v>
      </c>
      <c r="CO724" s="41">
        <f t="shared" si="299"/>
        <v>341.53209899998467</v>
      </c>
      <c r="CQ724" s="96">
        <f t="shared" si="279"/>
        <v>6.9899999999998954</v>
      </c>
      <c r="CR724" s="72">
        <f t="shared" si="280"/>
        <v>4.2104896026072298</v>
      </c>
      <c r="CS724" s="8"/>
      <c r="CT724" s="72">
        <f t="shared" si="281"/>
        <v>4.0878240195798048</v>
      </c>
    </row>
    <row r="725" spans="57:98" ht="14.25" customHeight="1">
      <c r="BE725" s="23">
        <f t="shared" si="283"/>
        <v>6.9999999999998952</v>
      </c>
      <c r="BF725" s="37">
        <f t="shared" si="284"/>
        <v>4.2989106193999458</v>
      </c>
      <c r="BG725" s="37"/>
      <c r="BH725" s="37">
        <f t="shared" si="277"/>
        <v>4.0927111388240904</v>
      </c>
      <c r="BI725" s="37">
        <f t="shared" si="285"/>
        <v>48.999999999998536</v>
      </c>
      <c r="BJ725" s="37">
        <f t="shared" si="286"/>
        <v>48.999999999998536</v>
      </c>
      <c r="BK725" s="56">
        <f t="shared" si="287"/>
        <v>2400.9999999998568</v>
      </c>
      <c r="BL725" s="37">
        <f t="shared" si="288"/>
        <v>16.750284465854783</v>
      </c>
      <c r="BM725" s="37">
        <f t="shared" si="278"/>
        <v>28.648977971768204</v>
      </c>
      <c r="BN725" s="37">
        <f t="shared" si="289"/>
        <v>200.54284580237444</v>
      </c>
      <c r="BO725" s="38">
        <f t="shared" si="290"/>
        <v>342.9999999999846</v>
      </c>
      <c r="CF725" s="39">
        <f t="shared" si="282"/>
        <v>6.9999999999998952</v>
      </c>
      <c r="CG725" s="40">
        <f t="shared" si="291"/>
        <v>4.0927111388240709</v>
      </c>
      <c r="CH725" s="40">
        <f t="shared" si="292"/>
        <v>4.215523372325892</v>
      </c>
      <c r="CI725" s="40">
        <f t="shared" si="293"/>
        <v>48.999999999998536</v>
      </c>
      <c r="CJ725" s="40">
        <f t="shared" si="294"/>
        <v>48.999999999998536</v>
      </c>
      <c r="CK725" s="40">
        <f t="shared" si="295"/>
        <v>2400.9999999998568</v>
      </c>
      <c r="CL725" s="40">
        <f t="shared" si="296"/>
        <v>17.770637302625861</v>
      </c>
      <c r="CM725" s="40">
        <f t="shared" si="297"/>
        <v>29.508663606280802</v>
      </c>
      <c r="CN725" s="40">
        <f t="shared" si="298"/>
        <v>206.56064524396254</v>
      </c>
      <c r="CO725" s="41">
        <f t="shared" si="299"/>
        <v>342.9999999999846</v>
      </c>
      <c r="CQ725" s="96">
        <f t="shared" si="279"/>
        <v>6.9999999999998952</v>
      </c>
      <c r="CR725" s="72">
        <f t="shared" si="280"/>
        <v>4.2155233723258192</v>
      </c>
      <c r="CS725" s="8"/>
      <c r="CT725" s="72">
        <f t="shared" si="281"/>
        <v>4.09271113882407</v>
      </c>
    </row>
    <row r="726" spans="57:98" ht="14.25" customHeight="1">
      <c r="BE726" s="23">
        <f t="shared" si="283"/>
        <v>7.009999999999895</v>
      </c>
      <c r="BF726" s="37">
        <f t="shared" si="284"/>
        <v>4.3040420478433363</v>
      </c>
      <c r="BG726" s="37"/>
      <c r="BH726" s="37">
        <f t="shared" si="277"/>
        <v>4.0975964356370937</v>
      </c>
      <c r="BI726" s="37">
        <f t="shared" si="285"/>
        <v>49.140099999998526</v>
      </c>
      <c r="BJ726" s="37">
        <f t="shared" si="286"/>
        <v>49.140099999998526</v>
      </c>
      <c r="BK726" s="56">
        <f t="shared" si="287"/>
        <v>2414.7494280098549</v>
      </c>
      <c r="BL726" s="37">
        <f t="shared" si="288"/>
        <v>16.790296549345815</v>
      </c>
      <c r="BM726" s="37">
        <f t="shared" si="278"/>
        <v>28.724151013815597</v>
      </c>
      <c r="BN726" s="37">
        <f t="shared" si="289"/>
        <v>201.35629860684432</v>
      </c>
      <c r="BO726" s="38">
        <f t="shared" si="290"/>
        <v>344.47210099998449</v>
      </c>
      <c r="CF726" s="39">
        <f t="shared" si="282"/>
        <v>7.009999999999895</v>
      </c>
      <c r="CG726" s="40">
        <f t="shared" si="291"/>
        <v>4.0975964356370742</v>
      </c>
      <c r="CH726" s="40">
        <f t="shared" si="292"/>
        <v>4.2205552649265226</v>
      </c>
      <c r="CI726" s="40">
        <f t="shared" si="293"/>
        <v>49.140099999998526</v>
      </c>
      <c r="CJ726" s="40">
        <f t="shared" si="294"/>
        <v>49.140099999998526</v>
      </c>
      <c r="CK726" s="40">
        <f t="shared" si="295"/>
        <v>2414.7494280098549</v>
      </c>
      <c r="CL726" s="40">
        <f t="shared" si="296"/>
        <v>17.813086744298989</v>
      </c>
      <c r="CM726" s="40">
        <f t="shared" si="297"/>
        <v>29.58609240713448</v>
      </c>
      <c r="CN726" s="40">
        <f t="shared" si="298"/>
        <v>207.3985077740096</v>
      </c>
      <c r="CO726" s="41">
        <f t="shared" si="299"/>
        <v>344.47210099998449</v>
      </c>
      <c r="CQ726" s="96">
        <f t="shared" si="279"/>
        <v>7.009999999999895</v>
      </c>
      <c r="CR726" s="72">
        <f t="shared" si="280"/>
        <v>4.2205552649264497</v>
      </c>
      <c r="CS726" s="8"/>
      <c r="CT726" s="72">
        <f t="shared" si="281"/>
        <v>4.0975964356370742</v>
      </c>
    </row>
    <row r="727" spans="57:98" ht="14.25" customHeight="1">
      <c r="BE727" s="23">
        <f t="shared" si="283"/>
        <v>7.0199999999998948</v>
      </c>
      <c r="BF727" s="37">
        <f t="shared" si="284"/>
        <v>4.3091715620375055</v>
      </c>
      <c r="BG727" s="37"/>
      <c r="BH727" s="37">
        <f t="shared" si="277"/>
        <v>4.1024799100188352</v>
      </c>
      <c r="BI727" s="37">
        <f t="shared" si="285"/>
        <v>49.280399999998522</v>
      </c>
      <c r="BJ727" s="37">
        <f t="shared" si="286"/>
        <v>49.280399999998522</v>
      </c>
      <c r="BK727" s="56">
        <f t="shared" si="287"/>
        <v>2428.5578241598541</v>
      </c>
      <c r="BL727" s="37">
        <f t="shared" si="288"/>
        <v>16.830341412108151</v>
      </c>
      <c r="BM727" s="37">
        <f t="shared" si="278"/>
        <v>28.79940896833179</v>
      </c>
      <c r="BN727" s="37">
        <f t="shared" si="289"/>
        <v>202.17185095768613</v>
      </c>
      <c r="BO727" s="38">
        <f t="shared" si="290"/>
        <v>345.94840799998445</v>
      </c>
      <c r="CF727" s="39">
        <f t="shared" si="282"/>
        <v>7.0199999999998948</v>
      </c>
      <c r="CG727" s="40">
        <f t="shared" si="291"/>
        <v>4.1024799100188156</v>
      </c>
      <c r="CH727" s="40">
        <f t="shared" si="292"/>
        <v>4.2255852804091933</v>
      </c>
      <c r="CI727" s="40">
        <f t="shared" si="293"/>
        <v>49.280399999998522</v>
      </c>
      <c r="CJ727" s="40">
        <f t="shared" si="294"/>
        <v>49.280399999998522</v>
      </c>
      <c r="CK727" s="40">
        <f t="shared" si="295"/>
        <v>2428.5578241598541</v>
      </c>
      <c r="CL727" s="40">
        <f t="shared" si="296"/>
        <v>17.855570962010841</v>
      </c>
      <c r="CM727" s="40">
        <f t="shared" si="297"/>
        <v>29.663608668472094</v>
      </c>
      <c r="CN727" s="40">
        <f t="shared" si="298"/>
        <v>208.23853285267097</v>
      </c>
      <c r="CO727" s="41">
        <f t="shared" si="299"/>
        <v>345.94840799998445</v>
      </c>
      <c r="CQ727" s="96">
        <f t="shared" si="279"/>
        <v>7.0199999999998948</v>
      </c>
      <c r="CR727" s="72">
        <f t="shared" si="280"/>
        <v>4.2255852804091205</v>
      </c>
      <c r="CS727" s="8"/>
      <c r="CT727" s="72">
        <f t="shared" si="281"/>
        <v>4.1024799100188156</v>
      </c>
    </row>
    <row r="728" spans="57:98" ht="14.25" customHeight="1">
      <c r="BE728" s="23">
        <f t="shared" si="283"/>
        <v>7.0299999999998946</v>
      </c>
      <c r="BF728" s="37">
        <f t="shared" si="284"/>
        <v>4.314299161982456</v>
      </c>
      <c r="BG728" s="37"/>
      <c r="BH728" s="37">
        <f t="shared" si="277"/>
        <v>4.1073615619693147</v>
      </c>
      <c r="BI728" s="37">
        <f t="shared" si="285"/>
        <v>49.420899999998518</v>
      </c>
      <c r="BJ728" s="37">
        <f t="shared" si="286"/>
        <v>49.420899999998518</v>
      </c>
      <c r="BK728" s="56">
        <f t="shared" si="287"/>
        <v>2442.4253568098534</v>
      </c>
      <c r="BL728" s="37">
        <f t="shared" si="288"/>
        <v>16.870419000743009</v>
      </c>
      <c r="BM728" s="37">
        <f t="shared" si="278"/>
        <v>28.874751780643848</v>
      </c>
      <c r="BN728" s="37">
        <f t="shared" si="289"/>
        <v>202.98950501792322</v>
      </c>
      <c r="BO728" s="38">
        <f t="shared" si="290"/>
        <v>347.42892699998436</v>
      </c>
      <c r="CF728" s="39">
        <f t="shared" si="282"/>
        <v>7.0299999999998946</v>
      </c>
      <c r="CG728" s="40">
        <f t="shared" si="291"/>
        <v>4.1073615619692951</v>
      </c>
      <c r="CH728" s="40">
        <f t="shared" si="292"/>
        <v>4.2306134187739062</v>
      </c>
      <c r="CI728" s="40">
        <f t="shared" si="293"/>
        <v>49.420899999998518</v>
      </c>
      <c r="CJ728" s="40">
        <f t="shared" si="294"/>
        <v>49.420899999998518</v>
      </c>
      <c r="CK728" s="40">
        <f t="shared" si="295"/>
        <v>2442.4253568098534</v>
      </c>
      <c r="CL728" s="40">
        <f t="shared" si="296"/>
        <v>17.898089899109838</v>
      </c>
      <c r="CM728" s="40">
        <f t="shared" si="297"/>
        <v>29.741212333980116</v>
      </c>
      <c r="CN728" s="40">
        <f t="shared" si="298"/>
        <v>209.08072270787707</v>
      </c>
      <c r="CO728" s="41">
        <f t="shared" si="299"/>
        <v>347.42892699998436</v>
      </c>
      <c r="CQ728" s="96">
        <f t="shared" si="279"/>
        <v>7.0299999999998946</v>
      </c>
      <c r="CR728" s="72">
        <f t="shared" si="280"/>
        <v>4.2306134187738325</v>
      </c>
      <c r="CS728" s="8"/>
      <c r="CT728" s="72">
        <f t="shared" si="281"/>
        <v>4.1073615619692951</v>
      </c>
    </row>
    <row r="729" spans="57:98" ht="14.25" customHeight="1">
      <c r="BE729" s="23">
        <f t="shared" si="283"/>
        <v>7.0399999999998943</v>
      </c>
      <c r="BF729" s="37">
        <f t="shared" si="284"/>
        <v>4.319424847678186</v>
      </c>
      <c r="BG729" s="37"/>
      <c r="BH729" s="37">
        <f t="shared" si="277"/>
        <v>4.1122413914885323</v>
      </c>
      <c r="BI729" s="37">
        <f t="shared" si="285"/>
        <v>49.561599999998514</v>
      </c>
      <c r="BJ729" s="37">
        <f t="shared" si="286"/>
        <v>49.561599999998514</v>
      </c>
      <c r="BK729" s="56">
        <f t="shared" si="287"/>
        <v>2456.3521945598527</v>
      </c>
      <c r="BL729" s="37">
        <f t="shared" si="288"/>
        <v>16.910529261871542</v>
      </c>
      <c r="BM729" s="37">
        <f t="shared" si="278"/>
        <v>28.950179396078834</v>
      </c>
      <c r="BN729" s="37">
        <f t="shared" si="289"/>
        <v>203.80926294839193</v>
      </c>
      <c r="BO729" s="38">
        <f t="shared" si="290"/>
        <v>348.91366399998429</v>
      </c>
      <c r="CF729" s="39">
        <f t="shared" si="282"/>
        <v>7.0399999999998943</v>
      </c>
      <c r="CG729" s="40">
        <f t="shared" si="291"/>
        <v>4.1122413914885128</v>
      </c>
      <c r="CH729" s="40">
        <f t="shared" si="292"/>
        <v>4.2356396800206593</v>
      </c>
      <c r="CI729" s="40">
        <f t="shared" si="293"/>
        <v>49.561599999998514</v>
      </c>
      <c r="CJ729" s="40">
        <f t="shared" si="294"/>
        <v>49.561599999998514</v>
      </c>
      <c r="CK729" s="40">
        <f t="shared" si="295"/>
        <v>2456.3521945598527</v>
      </c>
      <c r="CL729" s="40">
        <f t="shared" si="296"/>
        <v>17.940643498965514</v>
      </c>
      <c r="CM729" s="40">
        <f t="shared" si="297"/>
        <v>29.818903347344992</v>
      </c>
      <c r="CN729" s="40">
        <f t="shared" si="298"/>
        <v>209.92507956530562</v>
      </c>
      <c r="CO729" s="41">
        <f t="shared" si="299"/>
        <v>348.91366399998429</v>
      </c>
      <c r="CQ729" s="96">
        <f t="shared" si="279"/>
        <v>7.0399999999998943</v>
      </c>
      <c r="CR729" s="72">
        <f t="shared" si="280"/>
        <v>4.2356396800205864</v>
      </c>
      <c r="CS729" s="8"/>
      <c r="CT729" s="72">
        <f t="shared" si="281"/>
        <v>4.1122413914885128</v>
      </c>
    </row>
    <row r="730" spans="57:98" ht="14.25" customHeight="1">
      <c r="BE730" s="23">
        <f t="shared" si="283"/>
        <v>7.0499999999998941</v>
      </c>
      <c r="BF730" s="37">
        <f t="shared" si="284"/>
        <v>4.3245486191246956</v>
      </c>
      <c r="BG730" s="37"/>
      <c r="BH730" s="37">
        <f t="shared" si="277"/>
        <v>4.1171193985764871</v>
      </c>
      <c r="BI730" s="37">
        <f t="shared" si="285"/>
        <v>49.702499999998508</v>
      </c>
      <c r="BJ730" s="37">
        <f t="shared" si="286"/>
        <v>49.702499999998508</v>
      </c>
      <c r="BK730" s="56">
        <f t="shared" si="287"/>
        <v>2470.3385062498519</v>
      </c>
      <c r="BL730" s="37">
        <f t="shared" si="288"/>
        <v>16.950672142134817</v>
      </c>
      <c r="BM730" s="37">
        <f t="shared" si="278"/>
        <v>29.025691759963799</v>
      </c>
      <c r="BN730" s="37">
        <f t="shared" si="289"/>
        <v>204.6311269077417</v>
      </c>
      <c r="BO730" s="38">
        <f t="shared" si="290"/>
        <v>350.4026249999842</v>
      </c>
      <c r="CF730" s="39">
        <f t="shared" si="282"/>
        <v>7.0499999999998941</v>
      </c>
      <c r="CG730" s="40">
        <f t="shared" si="291"/>
        <v>4.1171193985764685</v>
      </c>
      <c r="CH730" s="40">
        <f t="shared" si="292"/>
        <v>4.2406640641494535</v>
      </c>
      <c r="CI730" s="40">
        <f t="shared" si="293"/>
        <v>49.702499999998508</v>
      </c>
      <c r="CJ730" s="40">
        <f t="shared" si="294"/>
        <v>49.702499999998508</v>
      </c>
      <c r="CK730" s="40">
        <f t="shared" si="295"/>
        <v>2470.3385062498519</v>
      </c>
      <c r="CL730" s="40">
        <f t="shared" si="296"/>
        <v>17.98323170496856</v>
      </c>
      <c r="CM730" s="40">
        <f t="shared" si="297"/>
        <v>29.8966816522532</v>
      </c>
      <c r="CN730" s="40">
        <f t="shared" si="298"/>
        <v>210.77160564838189</v>
      </c>
      <c r="CO730" s="41">
        <f t="shared" si="299"/>
        <v>350.4026249999842</v>
      </c>
      <c r="CQ730" s="96">
        <f t="shared" si="279"/>
        <v>7.0499999999998941</v>
      </c>
      <c r="CR730" s="72">
        <f t="shared" si="280"/>
        <v>4.2406640641493807</v>
      </c>
      <c r="CS730" s="8"/>
      <c r="CT730" s="72">
        <f t="shared" si="281"/>
        <v>4.1171193985764685</v>
      </c>
    </row>
    <row r="731" spans="57:98" ht="14.25" customHeight="1">
      <c r="BE731" s="23">
        <f t="shared" si="283"/>
        <v>7.0599999999998939</v>
      </c>
      <c r="BF731" s="37">
        <f t="shared" si="284"/>
        <v>4.3296704763219864</v>
      </c>
      <c r="BG731" s="37"/>
      <c r="BH731" s="37">
        <f t="shared" ref="BH731:BH794" si="300">$I$7+$I$8*BE731-$I$9*BE731*BE731+(BF731/$BC$8)*$BC$9</f>
        <v>4.1219955832331818</v>
      </c>
      <c r="BI731" s="37">
        <f t="shared" si="285"/>
        <v>49.843599999998503</v>
      </c>
      <c r="BJ731" s="37">
        <f t="shared" si="286"/>
        <v>49.843599999998503</v>
      </c>
      <c r="BK731" s="56">
        <f t="shared" si="287"/>
        <v>2484.3844609598509</v>
      </c>
      <c r="BL731" s="37">
        <f t="shared" si="288"/>
        <v>16.990847588193859</v>
      </c>
      <c r="BM731" s="37">
        <f t="shared" ref="BM731:BM794" si="301">BE731*BH731</f>
        <v>29.101288817625825</v>
      </c>
      <c r="BN731" s="37">
        <f t="shared" si="289"/>
        <v>205.45509905243526</v>
      </c>
      <c r="BO731" s="38">
        <f t="shared" si="290"/>
        <v>351.89581599998417</v>
      </c>
      <c r="CF731" s="39">
        <f t="shared" si="282"/>
        <v>7.0599999999998939</v>
      </c>
      <c r="CG731" s="40">
        <f t="shared" si="291"/>
        <v>4.1219955832331614</v>
      </c>
      <c r="CH731" s="40">
        <f t="shared" si="292"/>
        <v>4.2456865711602889</v>
      </c>
      <c r="CI731" s="40">
        <f t="shared" si="293"/>
        <v>49.843599999998503</v>
      </c>
      <c r="CJ731" s="40">
        <f t="shared" si="294"/>
        <v>49.843599999998503</v>
      </c>
      <c r="CK731" s="40">
        <f t="shared" si="295"/>
        <v>2484.3844609598509</v>
      </c>
      <c r="CL731" s="40">
        <f t="shared" si="296"/>
        <v>18.025854460530812</v>
      </c>
      <c r="CM731" s="40">
        <f t="shared" si="297"/>
        <v>29.974547192391189</v>
      </c>
      <c r="CN731" s="40">
        <f t="shared" si="298"/>
        <v>211.62030317827862</v>
      </c>
      <c r="CO731" s="41">
        <f t="shared" si="299"/>
        <v>351.89581599998417</v>
      </c>
      <c r="CQ731" s="96">
        <f t="shared" si="279"/>
        <v>7.0599999999998939</v>
      </c>
      <c r="CR731" s="72">
        <f t="shared" si="280"/>
        <v>4.2456865711602161</v>
      </c>
      <c r="CS731" s="8"/>
      <c r="CT731" s="72">
        <f t="shared" si="281"/>
        <v>4.1219955832331614</v>
      </c>
    </row>
    <row r="732" spans="57:98" ht="14.25" customHeight="1">
      <c r="BE732" s="23">
        <f t="shared" si="283"/>
        <v>7.0699999999998937</v>
      </c>
      <c r="BF732" s="37">
        <f t="shared" si="284"/>
        <v>4.334790419270055</v>
      </c>
      <c r="BG732" s="37"/>
      <c r="BH732" s="37">
        <f t="shared" si="300"/>
        <v>4.126869945458612</v>
      </c>
      <c r="BI732" s="37">
        <f t="shared" si="285"/>
        <v>49.984899999998497</v>
      </c>
      <c r="BJ732" s="37">
        <f t="shared" si="286"/>
        <v>49.984899999998497</v>
      </c>
      <c r="BK732" s="56">
        <f t="shared" si="287"/>
        <v>2498.4902280098499</v>
      </c>
      <c r="BL732" s="37">
        <f t="shared" si="288"/>
        <v>17.031055546729569</v>
      </c>
      <c r="BM732" s="37">
        <f t="shared" si="301"/>
        <v>29.176970514391947</v>
      </c>
      <c r="BN732" s="37">
        <f t="shared" si="289"/>
        <v>206.28118153674797</v>
      </c>
      <c r="BO732" s="38">
        <f t="shared" si="290"/>
        <v>353.39324299998407</v>
      </c>
      <c r="CF732" s="39">
        <f t="shared" si="282"/>
        <v>7.0699999999998937</v>
      </c>
      <c r="CG732" s="40">
        <f t="shared" si="291"/>
        <v>4.1268699454585933</v>
      </c>
      <c r="CH732" s="40">
        <f t="shared" si="292"/>
        <v>4.2507072010531655</v>
      </c>
      <c r="CI732" s="40">
        <f t="shared" si="293"/>
        <v>49.984899999998497</v>
      </c>
      <c r="CJ732" s="40">
        <f t="shared" si="294"/>
        <v>49.984899999998497</v>
      </c>
      <c r="CK732" s="40">
        <f t="shared" si="295"/>
        <v>2498.4902280098499</v>
      </c>
      <c r="CL732" s="40">
        <f t="shared" si="296"/>
        <v>18.068511709085236</v>
      </c>
      <c r="CM732" s="40">
        <f t="shared" si="297"/>
        <v>30.052499911445427</v>
      </c>
      <c r="CN732" s="40">
        <f t="shared" si="298"/>
        <v>212.47117437391597</v>
      </c>
      <c r="CO732" s="41">
        <f t="shared" si="299"/>
        <v>353.39324299998407</v>
      </c>
      <c r="CQ732" s="96">
        <f t="shared" ref="CQ732:CQ795" si="302">BE732</f>
        <v>7.0699999999998937</v>
      </c>
      <c r="CR732" s="72">
        <f t="shared" ref="CR732:CR795" si="303">$I$23+$I$24*CQ732-$I$25*CQ732^2</f>
        <v>4.2507072010530926</v>
      </c>
      <c r="CS732" s="8"/>
      <c r="CT732" s="72">
        <f t="shared" ref="CT732:CT795" si="304">$I$15+$I$16*CQ732-$I$17*CQ732^2</f>
        <v>4.1268699454585933</v>
      </c>
    </row>
    <row r="733" spans="57:98" ht="14.25" customHeight="1">
      <c r="BE733" s="23">
        <f t="shared" si="283"/>
        <v>7.0799999999998935</v>
      </c>
      <c r="BF733" s="37">
        <f t="shared" si="284"/>
        <v>4.3399084479689058</v>
      </c>
      <c r="BG733" s="37"/>
      <c r="BH733" s="37">
        <f t="shared" si="300"/>
        <v>4.1317424852527829</v>
      </c>
      <c r="BI733" s="37">
        <f t="shared" si="285"/>
        <v>50.12639999999849</v>
      </c>
      <c r="BJ733" s="37">
        <f t="shared" si="286"/>
        <v>50.12639999999849</v>
      </c>
      <c r="BK733" s="56">
        <f t="shared" si="287"/>
        <v>2512.6559769598484</v>
      </c>
      <c r="BL733" s="37">
        <f t="shared" si="288"/>
        <v>17.071295964442843</v>
      </c>
      <c r="BM733" s="37">
        <f t="shared" si="301"/>
        <v>29.252736795589264</v>
      </c>
      <c r="BN733" s="37">
        <f t="shared" si="289"/>
        <v>207.10937651276885</v>
      </c>
      <c r="BO733" s="38">
        <f t="shared" si="290"/>
        <v>354.89491199998395</v>
      </c>
      <c r="CF733" s="39">
        <f t="shared" ref="CF733:CF796" si="305">CF732+0.01</f>
        <v>7.0799999999998935</v>
      </c>
      <c r="CG733" s="40">
        <f t="shared" si="291"/>
        <v>4.1317424852527633</v>
      </c>
      <c r="CH733" s="40">
        <f t="shared" si="292"/>
        <v>4.2557259538280841</v>
      </c>
      <c r="CI733" s="40">
        <f t="shared" si="293"/>
        <v>50.12639999999849</v>
      </c>
      <c r="CJ733" s="40">
        <f t="shared" si="294"/>
        <v>50.12639999999849</v>
      </c>
      <c r="CK733" s="40">
        <f t="shared" si="295"/>
        <v>2512.6559769598484</v>
      </c>
      <c r="CL733" s="40">
        <f t="shared" si="296"/>
        <v>18.111203394085955</v>
      </c>
      <c r="CM733" s="40">
        <f t="shared" si="297"/>
        <v>30.130539753102383</v>
      </c>
      <c r="CN733" s="40">
        <f t="shared" si="298"/>
        <v>213.32422145196165</v>
      </c>
      <c r="CO733" s="41">
        <f t="shared" si="299"/>
        <v>354.89491199998395</v>
      </c>
      <c r="CQ733" s="96">
        <f t="shared" si="302"/>
        <v>7.0799999999998935</v>
      </c>
      <c r="CR733" s="72">
        <f t="shared" si="303"/>
        <v>4.2557259538280103</v>
      </c>
      <c r="CS733" s="8"/>
      <c r="CT733" s="72">
        <f t="shared" si="304"/>
        <v>4.1317424852527633</v>
      </c>
    </row>
    <row r="734" spans="57:98" ht="14.25" customHeight="1">
      <c r="BE734" s="23">
        <f t="shared" ref="BE734:BE797" si="306">BE733+0.01</f>
        <v>7.0899999999998933</v>
      </c>
      <c r="BF734" s="37">
        <f t="shared" si="284"/>
        <v>4.3450245624185353</v>
      </c>
      <c r="BG734" s="37"/>
      <c r="BH734" s="37">
        <f t="shared" si="300"/>
        <v>4.1366132026156901</v>
      </c>
      <c r="BI734" s="37">
        <f t="shared" si="285"/>
        <v>50.268099999998483</v>
      </c>
      <c r="BJ734" s="37">
        <f t="shared" si="286"/>
        <v>50.268099999998483</v>
      </c>
      <c r="BK734" s="56">
        <f t="shared" si="287"/>
        <v>2526.8818776098474</v>
      </c>
      <c r="BL734" s="37">
        <f t="shared" si="288"/>
        <v>17.111568788054438</v>
      </c>
      <c r="BM734" s="37">
        <f t="shared" si="301"/>
        <v>29.328587606544801</v>
      </c>
      <c r="BN734" s="37">
        <f t="shared" si="289"/>
        <v>207.93968613039951</v>
      </c>
      <c r="BO734" s="38">
        <f t="shared" si="290"/>
        <v>356.4008289999839</v>
      </c>
      <c r="CF734" s="39">
        <f t="shared" si="305"/>
        <v>7.0899999999998933</v>
      </c>
      <c r="CG734" s="40">
        <f t="shared" si="291"/>
        <v>4.1366132026156706</v>
      </c>
      <c r="CH734" s="40">
        <f t="shared" si="292"/>
        <v>4.260742829485042</v>
      </c>
      <c r="CI734" s="40">
        <f t="shared" si="293"/>
        <v>50.268099999998483</v>
      </c>
      <c r="CJ734" s="40">
        <f t="shared" si="294"/>
        <v>50.268099999998483</v>
      </c>
      <c r="CK734" s="40">
        <f t="shared" si="295"/>
        <v>2526.8818776098474</v>
      </c>
      <c r="CL734" s="40">
        <f t="shared" si="296"/>
        <v>18.1539294590082</v>
      </c>
      <c r="CM734" s="40">
        <f t="shared" si="297"/>
        <v>30.208666661048493</v>
      </c>
      <c r="CN734" s="40">
        <f t="shared" si="298"/>
        <v>214.17944662683058</v>
      </c>
      <c r="CO734" s="41">
        <f t="shared" si="299"/>
        <v>356.4008289999839</v>
      </c>
      <c r="CQ734" s="96">
        <f t="shared" si="302"/>
        <v>7.0899999999998933</v>
      </c>
      <c r="CR734" s="72">
        <f t="shared" si="303"/>
        <v>4.260742829484971</v>
      </c>
      <c r="CS734" s="8"/>
      <c r="CT734" s="72">
        <f t="shared" si="304"/>
        <v>4.1366132026156706</v>
      </c>
    </row>
    <row r="735" spans="57:98" ht="14.25" customHeight="1">
      <c r="BE735" s="23">
        <f t="shared" si="306"/>
        <v>7.0999999999998931</v>
      </c>
      <c r="BF735" s="37">
        <f t="shared" si="284"/>
        <v>4.3501387626189452</v>
      </c>
      <c r="BG735" s="37"/>
      <c r="BH735" s="37">
        <f t="shared" si="300"/>
        <v>4.1414820975473354</v>
      </c>
      <c r="BI735" s="37">
        <f t="shared" si="285"/>
        <v>50.409999999998483</v>
      </c>
      <c r="BJ735" s="37">
        <f t="shared" si="286"/>
        <v>50.409999999998483</v>
      </c>
      <c r="BK735" s="56">
        <f t="shared" si="287"/>
        <v>2541.1680999998471</v>
      </c>
      <c r="BL735" s="37">
        <f t="shared" si="288"/>
        <v>17.151873964305079</v>
      </c>
      <c r="BM735" s="37">
        <f t="shared" si="301"/>
        <v>29.404522892585639</v>
      </c>
      <c r="BN735" s="37">
        <f t="shared" si="289"/>
        <v>208.7721125373549</v>
      </c>
      <c r="BO735" s="38">
        <f t="shared" si="290"/>
        <v>357.91099999998386</v>
      </c>
      <c r="CF735" s="39">
        <f t="shared" si="305"/>
        <v>7.0999999999998931</v>
      </c>
      <c r="CG735" s="40">
        <f t="shared" si="291"/>
        <v>4.1414820975473168</v>
      </c>
      <c r="CH735" s="40">
        <f t="shared" si="292"/>
        <v>4.2657578280240429</v>
      </c>
      <c r="CI735" s="40">
        <f t="shared" si="293"/>
        <v>50.409999999998483</v>
      </c>
      <c r="CJ735" s="40">
        <f t="shared" si="294"/>
        <v>50.409999999998483</v>
      </c>
      <c r="CK735" s="40">
        <f t="shared" si="295"/>
        <v>2541.1680999998471</v>
      </c>
      <c r="CL735" s="40">
        <f t="shared" si="296"/>
        <v>18.196689847348399</v>
      </c>
      <c r="CM735" s="40">
        <f t="shared" si="297"/>
        <v>30.286880578970248</v>
      </c>
      <c r="CN735" s="40">
        <f t="shared" si="298"/>
        <v>215.03685211068554</v>
      </c>
      <c r="CO735" s="41">
        <f t="shared" si="299"/>
        <v>357.91099999998386</v>
      </c>
      <c r="CQ735" s="96">
        <f t="shared" si="302"/>
        <v>7.0999999999998931</v>
      </c>
      <c r="CR735" s="72">
        <f t="shared" si="303"/>
        <v>4.265757828023971</v>
      </c>
      <c r="CS735" s="8"/>
      <c r="CT735" s="72">
        <f t="shared" si="304"/>
        <v>4.1414820975473168</v>
      </c>
    </row>
    <row r="736" spans="57:98" ht="14.25" customHeight="1">
      <c r="BE736" s="23">
        <f t="shared" si="306"/>
        <v>7.1099999999998929</v>
      </c>
      <c r="BF736" s="37">
        <f t="shared" si="284"/>
        <v>4.3552510485701355</v>
      </c>
      <c r="BG736" s="37"/>
      <c r="BH736" s="37">
        <f t="shared" si="300"/>
        <v>4.1463491700477189</v>
      </c>
      <c r="BI736" s="37">
        <f t="shared" si="285"/>
        <v>50.552099999998475</v>
      </c>
      <c r="BJ736" s="37">
        <f t="shared" si="286"/>
        <v>50.552099999998475</v>
      </c>
      <c r="BK736" s="56">
        <f t="shared" si="287"/>
        <v>2555.5148144098457</v>
      </c>
      <c r="BL736" s="37">
        <f t="shared" si="288"/>
        <v>17.192211439955408</v>
      </c>
      <c r="BM736" s="37">
        <f t="shared" si="301"/>
        <v>29.480542599038838</v>
      </c>
      <c r="BN736" s="37">
        <f t="shared" si="289"/>
        <v>209.60665787916295</v>
      </c>
      <c r="BO736" s="38">
        <f t="shared" si="290"/>
        <v>359.42543099998375</v>
      </c>
      <c r="CF736" s="39">
        <f t="shared" si="305"/>
        <v>7.1099999999998929</v>
      </c>
      <c r="CG736" s="40">
        <f t="shared" si="291"/>
        <v>4.1463491700477002</v>
      </c>
      <c r="CH736" s="40">
        <f t="shared" si="292"/>
        <v>4.2707709494450832</v>
      </c>
      <c r="CI736" s="40">
        <f t="shared" si="293"/>
        <v>50.552099999998475</v>
      </c>
      <c r="CJ736" s="40">
        <f t="shared" si="294"/>
        <v>50.552099999998475</v>
      </c>
      <c r="CK736" s="40">
        <f t="shared" si="295"/>
        <v>2555.5148144098457</v>
      </c>
      <c r="CL736" s="40">
        <f t="shared" si="296"/>
        <v>18.239484502624059</v>
      </c>
      <c r="CM736" s="40">
        <f t="shared" si="297"/>
        <v>30.365181450554083</v>
      </c>
      <c r="CN736" s="40">
        <f t="shared" si="298"/>
        <v>215.89644011343628</v>
      </c>
      <c r="CO736" s="41">
        <f t="shared" si="299"/>
        <v>359.42543099998375</v>
      </c>
      <c r="CQ736" s="96">
        <f t="shared" si="302"/>
        <v>7.1099999999998929</v>
      </c>
      <c r="CR736" s="72">
        <f t="shared" si="303"/>
        <v>4.2707709494450121</v>
      </c>
      <c r="CS736" s="8"/>
      <c r="CT736" s="72">
        <f t="shared" si="304"/>
        <v>4.1463491700477002</v>
      </c>
    </row>
    <row r="737" spans="57:98" ht="14.25" customHeight="1">
      <c r="BE737" s="23">
        <f t="shared" si="306"/>
        <v>7.1199999999998926</v>
      </c>
      <c r="BF737" s="37">
        <f t="shared" si="284"/>
        <v>4.3603614202721053</v>
      </c>
      <c r="BG737" s="37"/>
      <c r="BH737" s="37">
        <f t="shared" si="300"/>
        <v>4.1512144201168413</v>
      </c>
      <c r="BI737" s="37">
        <f t="shared" si="285"/>
        <v>50.694399999998474</v>
      </c>
      <c r="BJ737" s="37">
        <f t="shared" si="286"/>
        <v>50.694399999998474</v>
      </c>
      <c r="BK737" s="56">
        <f t="shared" si="287"/>
        <v>2569.9221913598453</v>
      </c>
      <c r="BL737" s="37">
        <f t="shared" si="288"/>
        <v>17.232581161786001</v>
      </c>
      <c r="BM737" s="37">
        <f t="shared" si="301"/>
        <v>29.556646671231466</v>
      </c>
      <c r="BN737" s="37">
        <f t="shared" si="289"/>
        <v>210.44332429916486</v>
      </c>
      <c r="BO737" s="38">
        <f t="shared" si="290"/>
        <v>360.94412799998372</v>
      </c>
      <c r="CF737" s="39">
        <f t="shared" si="305"/>
        <v>7.1199999999998926</v>
      </c>
      <c r="CG737" s="40">
        <f t="shared" si="291"/>
        <v>4.1512144201168226</v>
      </c>
      <c r="CH737" s="40">
        <f t="shared" si="292"/>
        <v>4.2757821937481664</v>
      </c>
      <c r="CI737" s="40">
        <f t="shared" si="293"/>
        <v>50.694399999998474</v>
      </c>
      <c r="CJ737" s="40">
        <f t="shared" si="294"/>
        <v>50.694399999998474</v>
      </c>
      <c r="CK737" s="40">
        <f t="shared" si="295"/>
        <v>2569.9221913598453</v>
      </c>
      <c r="CL737" s="40">
        <f t="shared" si="296"/>
        <v>18.282313368373881</v>
      </c>
      <c r="CM737" s="40">
        <f t="shared" si="297"/>
        <v>30.443569219486484</v>
      </c>
      <c r="CN737" s="40">
        <f t="shared" si="298"/>
        <v>216.75821284274053</v>
      </c>
      <c r="CO737" s="41">
        <f t="shared" si="299"/>
        <v>360.94412799998372</v>
      </c>
      <c r="CQ737" s="96">
        <f t="shared" si="302"/>
        <v>7.1199999999998926</v>
      </c>
      <c r="CR737" s="72">
        <f t="shared" si="303"/>
        <v>4.2757821937480935</v>
      </c>
      <c r="CS737" s="8"/>
      <c r="CT737" s="72">
        <f t="shared" si="304"/>
        <v>4.1512144201168226</v>
      </c>
    </row>
    <row r="738" spans="57:98" ht="14.25" customHeight="1">
      <c r="BE738" s="23">
        <f t="shared" si="306"/>
        <v>7.1299999999998924</v>
      </c>
      <c r="BF738" s="37">
        <f t="shared" si="284"/>
        <v>4.3654698777248555</v>
      </c>
      <c r="BG738" s="37"/>
      <c r="BH738" s="37">
        <f t="shared" si="300"/>
        <v>4.1560778477547009</v>
      </c>
      <c r="BI738" s="37">
        <f t="shared" si="285"/>
        <v>50.836899999998465</v>
      </c>
      <c r="BJ738" s="37">
        <f t="shared" si="286"/>
        <v>50.836899999998465</v>
      </c>
      <c r="BK738" s="56">
        <f t="shared" si="287"/>
        <v>2584.390401609844</v>
      </c>
      <c r="BL738" s="37">
        <f t="shared" si="288"/>
        <v>17.272983076597345</v>
      </c>
      <c r="BM738" s="37">
        <f t="shared" si="301"/>
        <v>29.63283505449057</v>
      </c>
      <c r="BN738" s="37">
        <f t="shared" si="289"/>
        <v>211.28211393851458</v>
      </c>
      <c r="BO738" s="38">
        <f t="shared" si="290"/>
        <v>362.4670969999836</v>
      </c>
      <c r="CF738" s="39">
        <f t="shared" si="305"/>
        <v>7.1299999999998924</v>
      </c>
      <c r="CG738" s="40">
        <f t="shared" si="291"/>
        <v>4.1560778477546814</v>
      </c>
      <c r="CH738" s="40">
        <f t="shared" si="292"/>
        <v>4.2807915609332881</v>
      </c>
      <c r="CI738" s="40">
        <f t="shared" si="293"/>
        <v>50.836899999998465</v>
      </c>
      <c r="CJ738" s="40">
        <f t="shared" si="294"/>
        <v>50.836899999998465</v>
      </c>
      <c r="CK738" s="40">
        <f t="shared" si="295"/>
        <v>2584.390401609844</v>
      </c>
      <c r="CL738" s="40">
        <f t="shared" si="296"/>
        <v>18.325176388157658</v>
      </c>
      <c r="CM738" s="40">
        <f t="shared" si="297"/>
        <v>30.522043829453882</v>
      </c>
      <c r="CN738" s="40">
        <f t="shared" si="298"/>
        <v>217.62217250400289</v>
      </c>
      <c r="CO738" s="41">
        <f t="shared" si="299"/>
        <v>362.4670969999836</v>
      </c>
      <c r="CQ738" s="96">
        <f t="shared" si="302"/>
        <v>7.1299999999998924</v>
      </c>
      <c r="CR738" s="72">
        <f t="shared" si="303"/>
        <v>4.280791560933217</v>
      </c>
      <c r="CS738" s="8"/>
      <c r="CT738" s="72">
        <f t="shared" si="304"/>
        <v>4.1560778477546814</v>
      </c>
    </row>
    <row r="739" spans="57:98" ht="14.25" customHeight="1">
      <c r="BE739" s="23">
        <f t="shared" si="306"/>
        <v>7.1399999999998922</v>
      </c>
      <c r="BF739" s="37">
        <f t="shared" si="284"/>
        <v>4.3705764209283844</v>
      </c>
      <c r="BG739" s="37"/>
      <c r="BH739" s="37">
        <f t="shared" si="300"/>
        <v>4.1609394529612977</v>
      </c>
      <c r="BI739" s="37">
        <f t="shared" si="285"/>
        <v>50.979599999998463</v>
      </c>
      <c r="BJ739" s="37">
        <f t="shared" si="286"/>
        <v>50.979599999998463</v>
      </c>
      <c r="BK739" s="56">
        <f t="shared" si="287"/>
        <v>2598.9196161598434</v>
      </c>
      <c r="BL739" s="37">
        <f t="shared" si="288"/>
        <v>17.313417131209864</v>
      </c>
      <c r="BM739" s="37">
        <f t="shared" si="301"/>
        <v>29.709107694143217</v>
      </c>
      <c r="BN739" s="37">
        <f t="shared" si="289"/>
        <v>212.12302893617937</v>
      </c>
      <c r="BO739" s="38">
        <f t="shared" si="290"/>
        <v>363.99434399998353</v>
      </c>
      <c r="CF739" s="39">
        <f t="shared" si="305"/>
        <v>7.1399999999998922</v>
      </c>
      <c r="CG739" s="40">
        <f t="shared" si="291"/>
        <v>4.16093945296128</v>
      </c>
      <c r="CH739" s="40">
        <f t="shared" si="292"/>
        <v>4.2857990510004536</v>
      </c>
      <c r="CI739" s="40">
        <f t="shared" si="293"/>
        <v>50.979599999998463</v>
      </c>
      <c r="CJ739" s="40">
        <f t="shared" si="294"/>
        <v>50.979599999998463</v>
      </c>
      <c r="CK739" s="40">
        <f t="shared" si="295"/>
        <v>2598.9196161598434</v>
      </c>
      <c r="CL739" s="40">
        <f t="shared" si="296"/>
        <v>18.368073505556389</v>
      </c>
      <c r="CM739" s="40">
        <f t="shared" si="297"/>
        <v>30.600605224142775</v>
      </c>
      <c r="CN739" s="40">
        <f t="shared" si="298"/>
        <v>218.48832130037613</v>
      </c>
      <c r="CO739" s="41">
        <f t="shared" si="299"/>
        <v>363.99434399998353</v>
      </c>
      <c r="CQ739" s="96">
        <f t="shared" si="302"/>
        <v>7.1399999999998922</v>
      </c>
      <c r="CR739" s="72">
        <f t="shared" si="303"/>
        <v>4.2857990510003816</v>
      </c>
      <c r="CS739" s="8"/>
      <c r="CT739" s="72">
        <f t="shared" si="304"/>
        <v>4.16093945296128</v>
      </c>
    </row>
    <row r="740" spans="57:98" ht="14.25" customHeight="1">
      <c r="BE740" s="23">
        <f t="shared" si="306"/>
        <v>7.149999999999892</v>
      </c>
      <c r="BF740" s="37">
        <f t="shared" si="284"/>
        <v>4.3756810498826955</v>
      </c>
      <c r="BG740" s="37"/>
      <c r="BH740" s="37">
        <f t="shared" si="300"/>
        <v>4.1657992357366345</v>
      </c>
      <c r="BI740" s="37">
        <f t="shared" si="285"/>
        <v>51.122499999998453</v>
      </c>
      <c r="BJ740" s="37">
        <f t="shared" si="286"/>
        <v>51.122499999998453</v>
      </c>
      <c r="BK740" s="56">
        <f t="shared" si="287"/>
        <v>2613.5100062498418</v>
      </c>
      <c r="BL740" s="37">
        <f t="shared" si="288"/>
        <v>17.353883272463928</v>
      </c>
      <c r="BM740" s="37">
        <f t="shared" si="301"/>
        <v>29.785464535516486</v>
      </c>
      <c r="BN740" s="37">
        <f t="shared" si="289"/>
        <v>212.96607142893964</v>
      </c>
      <c r="BO740" s="38">
        <f t="shared" si="290"/>
        <v>365.52587499998344</v>
      </c>
      <c r="CF740" s="39">
        <f t="shared" si="305"/>
        <v>7.149999999999892</v>
      </c>
      <c r="CG740" s="40">
        <f t="shared" si="291"/>
        <v>4.1657992357366158</v>
      </c>
      <c r="CH740" s="40">
        <f t="shared" si="292"/>
        <v>4.2908046639496593</v>
      </c>
      <c r="CI740" s="40">
        <f t="shared" si="293"/>
        <v>51.122499999998453</v>
      </c>
      <c r="CJ740" s="40">
        <f t="shared" si="294"/>
        <v>51.122499999998453</v>
      </c>
      <c r="CK740" s="40">
        <f t="shared" si="295"/>
        <v>2613.5100062498418</v>
      </c>
      <c r="CL740" s="40">
        <f t="shared" si="296"/>
        <v>18.41100466417215</v>
      </c>
      <c r="CM740" s="40">
        <f t="shared" si="297"/>
        <v>30.679253347239602</v>
      </c>
      <c r="CN740" s="40">
        <f t="shared" si="298"/>
        <v>219.35666143275984</v>
      </c>
      <c r="CO740" s="41">
        <f t="shared" si="299"/>
        <v>365.52587499998344</v>
      </c>
      <c r="CQ740" s="96">
        <f t="shared" si="302"/>
        <v>7.149999999999892</v>
      </c>
      <c r="CR740" s="72">
        <f t="shared" si="303"/>
        <v>4.2908046639495874</v>
      </c>
      <c r="CS740" s="8"/>
      <c r="CT740" s="72">
        <f t="shared" si="304"/>
        <v>4.1657992357366158</v>
      </c>
    </row>
    <row r="741" spans="57:98" ht="14.25" customHeight="1">
      <c r="BE741" s="23">
        <f t="shared" si="306"/>
        <v>7.1599999999998918</v>
      </c>
      <c r="BF741" s="37">
        <f t="shared" si="284"/>
        <v>4.3807837645877843</v>
      </c>
      <c r="BG741" s="37"/>
      <c r="BH741" s="37">
        <f t="shared" si="300"/>
        <v>4.1706571960807075</v>
      </c>
      <c r="BI741" s="37">
        <f t="shared" si="285"/>
        <v>51.26559999999845</v>
      </c>
      <c r="BJ741" s="37">
        <f t="shared" si="286"/>
        <v>51.26559999999845</v>
      </c>
      <c r="BK741" s="56">
        <f t="shared" si="287"/>
        <v>2628.1617433598412</v>
      </c>
      <c r="BL741" s="37">
        <f t="shared" si="288"/>
        <v>17.394381447219789</v>
      </c>
      <c r="BM741" s="37">
        <f t="shared" si="301"/>
        <v>29.861905523937413</v>
      </c>
      <c r="BN741" s="37">
        <f t="shared" si="289"/>
        <v>213.81124355138866</v>
      </c>
      <c r="BO741" s="38">
        <f t="shared" si="290"/>
        <v>367.06169599998333</v>
      </c>
      <c r="CF741" s="39">
        <f t="shared" si="305"/>
        <v>7.1599999999998918</v>
      </c>
      <c r="CG741" s="40">
        <f t="shared" si="291"/>
        <v>4.1706571960806897</v>
      </c>
      <c r="CH741" s="40">
        <f t="shared" si="292"/>
        <v>4.2958083997809053</v>
      </c>
      <c r="CI741" s="40">
        <f t="shared" si="293"/>
        <v>51.26559999999845</v>
      </c>
      <c r="CJ741" s="40">
        <f t="shared" si="294"/>
        <v>51.26559999999845</v>
      </c>
      <c r="CK741" s="40">
        <f t="shared" si="295"/>
        <v>2628.1617433598412</v>
      </c>
      <c r="CL741" s="40">
        <f t="shared" si="296"/>
        <v>18.453969807628184</v>
      </c>
      <c r="CM741" s="40">
        <f t="shared" si="297"/>
        <v>30.757988142430818</v>
      </c>
      <c r="CN741" s="40">
        <f t="shared" si="298"/>
        <v>220.22719509980132</v>
      </c>
      <c r="CO741" s="41">
        <f t="shared" si="299"/>
        <v>367.06169599998333</v>
      </c>
      <c r="CQ741" s="96">
        <f t="shared" si="302"/>
        <v>7.1599999999998918</v>
      </c>
      <c r="CR741" s="72">
        <f t="shared" si="303"/>
        <v>4.2958083997808343</v>
      </c>
      <c r="CS741" s="8"/>
      <c r="CT741" s="72">
        <f t="shared" si="304"/>
        <v>4.1706571960806897</v>
      </c>
    </row>
    <row r="742" spans="57:98" ht="14.25" customHeight="1">
      <c r="BE742" s="23">
        <f t="shared" si="306"/>
        <v>7.1699999999998916</v>
      </c>
      <c r="BF742" s="37">
        <f t="shared" si="284"/>
        <v>4.3858845650436544</v>
      </c>
      <c r="BG742" s="37"/>
      <c r="BH742" s="37">
        <f t="shared" si="300"/>
        <v>4.1755133339935195</v>
      </c>
      <c r="BI742" s="37">
        <f t="shared" si="285"/>
        <v>51.408899999998447</v>
      </c>
      <c r="BJ742" s="37">
        <f t="shared" si="286"/>
        <v>51.408899999998447</v>
      </c>
      <c r="BK742" s="56">
        <f t="shared" si="287"/>
        <v>2642.8749992098401</v>
      </c>
      <c r="BL742" s="37">
        <f t="shared" si="288"/>
        <v>17.434911602357676</v>
      </c>
      <c r="BM742" s="37">
        <f t="shared" si="301"/>
        <v>29.938430604733082</v>
      </c>
      <c r="BN742" s="37">
        <f t="shared" si="289"/>
        <v>214.65854743593297</v>
      </c>
      <c r="BO742" s="38">
        <f t="shared" si="290"/>
        <v>368.60181299998328</v>
      </c>
      <c r="CF742" s="39">
        <f t="shared" si="305"/>
        <v>7.1699999999998916</v>
      </c>
      <c r="CG742" s="40">
        <f t="shared" si="291"/>
        <v>4.1755133339935018</v>
      </c>
      <c r="CH742" s="40">
        <f t="shared" si="292"/>
        <v>4.3008102584941934</v>
      </c>
      <c r="CI742" s="40">
        <f t="shared" si="293"/>
        <v>51.408899999998447</v>
      </c>
      <c r="CJ742" s="40">
        <f t="shared" si="294"/>
        <v>51.408899999998447</v>
      </c>
      <c r="CK742" s="40">
        <f t="shared" si="295"/>
        <v>2642.8749992098401</v>
      </c>
      <c r="CL742" s="40">
        <f t="shared" si="296"/>
        <v>18.49696887956889</v>
      </c>
      <c r="CM742" s="40">
        <f t="shared" si="297"/>
        <v>30.836809553402901</v>
      </c>
      <c r="CN742" s="40">
        <f t="shared" si="298"/>
        <v>221.09992449789547</v>
      </c>
      <c r="CO742" s="41">
        <f t="shared" si="299"/>
        <v>368.60181299998328</v>
      </c>
      <c r="CQ742" s="96">
        <f t="shared" si="302"/>
        <v>7.1699999999998916</v>
      </c>
      <c r="CR742" s="72">
        <f t="shared" si="303"/>
        <v>4.3008102584941215</v>
      </c>
      <c r="CS742" s="8"/>
      <c r="CT742" s="72">
        <f t="shared" si="304"/>
        <v>4.1755133339935018</v>
      </c>
    </row>
    <row r="743" spans="57:98" ht="14.25" customHeight="1">
      <c r="BE743" s="23">
        <f t="shared" si="306"/>
        <v>7.1799999999998914</v>
      </c>
      <c r="BF743" s="37">
        <f t="shared" si="284"/>
        <v>4.3909834512503041</v>
      </c>
      <c r="BG743" s="37"/>
      <c r="BH743" s="37">
        <f t="shared" si="300"/>
        <v>4.1803676494750697</v>
      </c>
      <c r="BI743" s="37">
        <f t="shared" si="285"/>
        <v>51.552399999998443</v>
      </c>
      <c r="BJ743" s="37">
        <f t="shared" si="286"/>
        <v>51.552399999998443</v>
      </c>
      <c r="BK743" s="56">
        <f t="shared" si="287"/>
        <v>2657.6499457598393</v>
      </c>
      <c r="BL743" s="37">
        <f t="shared" si="288"/>
        <v>17.475473684777718</v>
      </c>
      <c r="BM743" s="37">
        <f t="shared" si="301"/>
        <v>30.015039723230547</v>
      </c>
      <c r="BN743" s="37">
        <f t="shared" si="289"/>
        <v>215.50798521279208</v>
      </c>
      <c r="BO743" s="38">
        <f t="shared" si="290"/>
        <v>370.14623199998323</v>
      </c>
      <c r="CF743" s="39">
        <f t="shared" si="305"/>
        <v>7.1799999999998914</v>
      </c>
      <c r="CG743" s="40">
        <f t="shared" si="291"/>
        <v>4.1803676494750519</v>
      </c>
      <c r="CH743" s="40">
        <f t="shared" si="292"/>
        <v>4.3058102400895226</v>
      </c>
      <c r="CI743" s="40">
        <f t="shared" si="293"/>
        <v>51.552399999998443</v>
      </c>
      <c r="CJ743" s="40">
        <f t="shared" si="294"/>
        <v>51.552399999998443</v>
      </c>
      <c r="CK743" s="40">
        <f t="shared" si="295"/>
        <v>2657.6499457598393</v>
      </c>
      <c r="CL743" s="40">
        <f t="shared" si="296"/>
        <v>18.540001823659793</v>
      </c>
      <c r="CM743" s="40">
        <f t="shared" si="297"/>
        <v>30.915717523842304</v>
      </c>
      <c r="CN743" s="40">
        <f t="shared" si="298"/>
        <v>221.97485182118439</v>
      </c>
      <c r="CO743" s="41">
        <f t="shared" si="299"/>
        <v>370.14623199998323</v>
      </c>
      <c r="CQ743" s="96">
        <f t="shared" si="302"/>
        <v>7.1799999999998914</v>
      </c>
      <c r="CR743" s="72">
        <f t="shared" si="303"/>
        <v>4.3058102400894507</v>
      </c>
      <c r="CS743" s="8"/>
      <c r="CT743" s="72">
        <f t="shared" si="304"/>
        <v>4.1803676494750519</v>
      </c>
    </row>
    <row r="744" spans="57:98" ht="14.25" customHeight="1">
      <c r="BE744" s="23">
        <f t="shared" si="306"/>
        <v>7.1899999999998911</v>
      </c>
      <c r="BF744" s="37">
        <f t="shared" si="284"/>
        <v>4.3960804232077342</v>
      </c>
      <c r="BG744" s="37"/>
      <c r="BH744" s="37">
        <f t="shared" si="300"/>
        <v>4.1852201425253579</v>
      </c>
      <c r="BI744" s="37">
        <f t="shared" si="285"/>
        <v>51.696099999998438</v>
      </c>
      <c r="BJ744" s="37">
        <f t="shared" si="286"/>
        <v>51.696099999998438</v>
      </c>
      <c r="BK744" s="56">
        <f t="shared" si="287"/>
        <v>2672.4867552098385</v>
      </c>
      <c r="BL744" s="37">
        <f t="shared" si="288"/>
        <v>17.516067641399978</v>
      </c>
      <c r="BM744" s="37">
        <f t="shared" si="301"/>
        <v>30.091732824756868</v>
      </c>
      <c r="BN744" s="37">
        <f t="shared" si="289"/>
        <v>216.35955900999861</v>
      </c>
      <c r="BO744" s="38">
        <f t="shared" si="290"/>
        <v>371.69495899998316</v>
      </c>
      <c r="CF744" s="39">
        <f t="shared" si="305"/>
        <v>7.1899999999998911</v>
      </c>
      <c r="CG744" s="40">
        <f t="shared" si="291"/>
        <v>4.1852201425253392</v>
      </c>
      <c r="CH744" s="40">
        <f t="shared" si="292"/>
        <v>4.3108083445668912</v>
      </c>
      <c r="CI744" s="40">
        <f t="shared" si="293"/>
        <v>51.696099999998438</v>
      </c>
      <c r="CJ744" s="40">
        <f t="shared" si="294"/>
        <v>51.696099999998438</v>
      </c>
      <c r="CK744" s="40">
        <f t="shared" si="295"/>
        <v>2672.4867552098385</v>
      </c>
      <c r="CL744" s="40">
        <f t="shared" si="296"/>
        <v>18.58306858358754</v>
      </c>
      <c r="CM744" s="40">
        <f t="shared" si="297"/>
        <v>30.994711997435477</v>
      </c>
      <c r="CN744" s="40">
        <f t="shared" si="298"/>
        <v>222.85197926155774</v>
      </c>
      <c r="CO744" s="41">
        <f t="shared" si="299"/>
        <v>371.69495899998316</v>
      </c>
      <c r="CQ744" s="96">
        <f t="shared" si="302"/>
        <v>7.1899999999998911</v>
      </c>
      <c r="CR744" s="72">
        <f t="shared" si="303"/>
        <v>4.3108083445668202</v>
      </c>
      <c r="CS744" s="8"/>
      <c r="CT744" s="72">
        <f t="shared" si="304"/>
        <v>4.1852201425253392</v>
      </c>
    </row>
    <row r="745" spans="57:98" ht="14.25" customHeight="1">
      <c r="BE745" s="23">
        <f t="shared" si="306"/>
        <v>7.1999999999998909</v>
      </c>
      <c r="BF745" s="37">
        <f t="shared" si="284"/>
        <v>4.4011754809159447</v>
      </c>
      <c r="BG745" s="37"/>
      <c r="BH745" s="37">
        <f t="shared" si="300"/>
        <v>4.1900708131443842</v>
      </c>
      <c r="BI745" s="37">
        <f t="shared" si="285"/>
        <v>51.839999999998426</v>
      </c>
      <c r="BJ745" s="37">
        <f t="shared" si="286"/>
        <v>51.839999999998426</v>
      </c>
      <c r="BK745" s="56">
        <f t="shared" si="287"/>
        <v>2687.3855999998368</v>
      </c>
      <c r="BL745" s="37">
        <f t="shared" si="288"/>
        <v>17.556693419164443</v>
      </c>
      <c r="BM745" s="37">
        <f t="shared" si="301"/>
        <v>30.168509854639108</v>
      </c>
      <c r="BN745" s="37">
        <f t="shared" si="289"/>
        <v>217.21327095339828</v>
      </c>
      <c r="BO745" s="38">
        <f t="shared" si="290"/>
        <v>373.24799999998299</v>
      </c>
      <c r="CF745" s="39">
        <f t="shared" si="305"/>
        <v>7.1999999999998909</v>
      </c>
      <c r="CG745" s="40">
        <f t="shared" si="291"/>
        <v>4.1900708131443656</v>
      </c>
      <c r="CH745" s="40">
        <f t="shared" si="292"/>
        <v>4.3158045719263027</v>
      </c>
      <c r="CI745" s="40">
        <f t="shared" si="293"/>
        <v>51.839999999998426</v>
      </c>
      <c r="CJ745" s="40">
        <f t="shared" si="294"/>
        <v>51.839999999998426</v>
      </c>
      <c r="CK745" s="40">
        <f t="shared" si="295"/>
        <v>2687.3855999998368</v>
      </c>
      <c r="CL745" s="40">
        <f t="shared" si="296"/>
        <v>18.626169103059976</v>
      </c>
      <c r="CM745" s="40">
        <f t="shared" si="297"/>
        <v>31.073792917868911</v>
      </c>
      <c r="CN745" s="40">
        <f t="shared" si="298"/>
        <v>223.73130900865274</v>
      </c>
      <c r="CO745" s="41">
        <f t="shared" si="299"/>
        <v>373.24799999998299</v>
      </c>
      <c r="CQ745" s="96">
        <f t="shared" si="302"/>
        <v>7.1999999999998909</v>
      </c>
      <c r="CR745" s="72">
        <f t="shared" si="303"/>
        <v>4.3158045719262317</v>
      </c>
      <c r="CS745" s="8"/>
      <c r="CT745" s="72">
        <f t="shared" si="304"/>
        <v>4.1900708131443656</v>
      </c>
    </row>
    <row r="746" spans="57:98" ht="14.25" customHeight="1">
      <c r="BE746" s="23">
        <f t="shared" si="306"/>
        <v>7.2099999999998907</v>
      </c>
      <c r="BF746" s="37">
        <f t="shared" si="284"/>
        <v>4.4062686243749338</v>
      </c>
      <c r="BG746" s="37"/>
      <c r="BH746" s="37">
        <f t="shared" si="300"/>
        <v>4.1949196613321478</v>
      </c>
      <c r="BI746" s="37">
        <f t="shared" si="285"/>
        <v>51.984099999998428</v>
      </c>
      <c r="BJ746" s="37">
        <f t="shared" si="286"/>
        <v>51.984099999998428</v>
      </c>
      <c r="BK746" s="56">
        <f t="shared" si="287"/>
        <v>2702.3466528098365</v>
      </c>
      <c r="BL746" s="37">
        <f t="shared" si="288"/>
        <v>17.597350965031023</v>
      </c>
      <c r="BM746" s="37">
        <f t="shared" si="301"/>
        <v>30.245370758204327</v>
      </c>
      <c r="BN746" s="37">
        <f t="shared" si="289"/>
        <v>218.06912316664992</v>
      </c>
      <c r="BO746" s="38">
        <f t="shared" si="290"/>
        <v>374.80536099998301</v>
      </c>
      <c r="CF746" s="39">
        <f t="shared" si="305"/>
        <v>7.2099999999998907</v>
      </c>
      <c r="CG746" s="40">
        <f t="shared" si="291"/>
        <v>4.19491966133213</v>
      </c>
      <c r="CH746" s="40">
        <f t="shared" si="292"/>
        <v>4.3207989221677554</v>
      </c>
      <c r="CI746" s="40">
        <f t="shared" si="293"/>
        <v>51.984099999998428</v>
      </c>
      <c r="CJ746" s="40">
        <f t="shared" si="294"/>
        <v>51.984099999998428</v>
      </c>
      <c r="CK746" s="40">
        <f t="shared" si="295"/>
        <v>2702.3466528098365</v>
      </c>
      <c r="CL746" s="40">
        <f t="shared" si="296"/>
        <v>18.669303325806037</v>
      </c>
      <c r="CM746" s="40">
        <f t="shared" si="297"/>
        <v>31.152960228829045</v>
      </c>
      <c r="CN746" s="40">
        <f t="shared" si="298"/>
        <v>224.61284324985402</v>
      </c>
      <c r="CO746" s="41">
        <f t="shared" si="299"/>
        <v>374.80536099998301</v>
      </c>
      <c r="CQ746" s="96">
        <f t="shared" si="302"/>
        <v>7.2099999999998907</v>
      </c>
      <c r="CR746" s="72">
        <f t="shared" si="303"/>
        <v>4.3207989221676835</v>
      </c>
      <c r="CS746" s="8"/>
      <c r="CT746" s="72">
        <f t="shared" si="304"/>
        <v>4.19491966133213</v>
      </c>
    </row>
    <row r="747" spans="57:98" ht="14.25" customHeight="1">
      <c r="BE747" s="23">
        <f t="shared" si="306"/>
        <v>7.2199999999998905</v>
      </c>
      <c r="BF747" s="37">
        <f t="shared" si="284"/>
        <v>4.4113598535847043</v>
      </c>
      <c r="BG747" s="37"/>
      <c r="BH747" s="37">
        <f t="shared" si="300"/>
        <v>4.1997666870886503</v>
      </c>
      <c r="BI747" s="37">
        <f t="shared" si="285"/>
        <v>52.128399999998422</v>
      </c>
      <c r="BJ747" s="37">
        <f t="shared" si="286"/>
        <v>52.128399999998422</v>
      </c>
      <c r="BK747" s="56">
        <f t="shared" si="287"/>
        <v>2717.3700865598353</v>
      </c>
      <c r="BL747" s="37">
        <f t="shared" si="288"/>
        <v>17.638040225979577</v>
      </c>
      <c r="BM747" s="37">
        <f t="shared" si="301"/>
        <v>30.322315480779594</v>
      </c>
      <c r="BN747" s="37">
        <f t="shared" si="289"/>
        <v>218.92711777122537</v>
      </c>
      <c r="BO747" s="38">
        <f t="shared" si="290"/>
        <v>376.3670479999829</v>
      </c>
      <c r="CF747" s="39">
        <f t="shared" si="305"/>
        <v>7.2199999999998905</v>
      </c>
      <c r="CG747" s="40">
        <f t="shared" si="291"/>
        <v>4.1997666870886317</v>
      </c>
      <c r="CH747" s="40">
        <f t="shared" si="292"/>
        <v>4.3257913952912475</v>
      </c>
      <c r="CI747" s="40">
        <f t="shared" si="293"/>
        <v>52.128399999998422</v>
      </c>
      <c r="CJ747" s="40">
        <f t="shared" si="294"/>
        <v>52.128399999998422</v>
      </c>
      <c r="CK747" s="40">
        <f t="shared" si="295"/>
        <v>2717.3700865598353</v>
      </c>
      <c r="CL747" s="40">
        <f t="shared" si="296"/>
        <v>18.712471195575798</v>
      </c>
      <c r="CM747" s="40">
        <f t="shared" si="297"/>
        <v>31.232213874002333</v>
      </c>
      <c r="CN747" s="40">
        <f t="shared" si="298"/>
        <v>225.49658417029343</v>
      </c>
      <c r="CO747" s="41">
        <f t="shared" si="299"/>
        <v>376.3670479999829</v>
      </c>
      <c r="CQ747" s="96">
        <f t="shared" si="302"/>
        <v>7.2199999999998905</v>
      </c>
      <c r="CR747" s="72">
        <f t="shared" si="303"/>
        <v>4.3257913952911773</v>
      </c>
      <c r="CS747" s="8"/>
      <c r="CT747" s="72">
        <f t="shared" si="304"/>
        <v>4.1997666870886325</v>
      </c>
    </row>
    <row r="748" spans="57:98" ht="14.25" customHeight="1">
      <c r="BE748" s="23">
        <f t="shared" si="306"/>
        <v>7.2299999999998903</v>
      </c>
      <c r="BF748" s="37">
        <f t="shared" si="284"/>
        <v>4.4164491685452543</v>
      </c>
      <c r="BG748" s="37"/>
      <c r="BH748" s="37">
        <f t="shared" si="300"/>
        <v>4.2046118904138901</v>
      </c>
      <c r="BI748" s="37">
        <f t="shared" si="285"/>
        <v>52.272899999998415</v>
      </c>
      <c r="BJ748" s="37">
        <f t="shared" si="286"/>
        <v>52.272899999998415</v>
      </c>
      <c r="BK748" s="56">
        <f t="shared" si="287"/>
        <v>2732.4560744098344</v>
      </c>
      <c r="BL748" s="37">
        <f t="shared" si="288"/>
        <v>17.678761149009866</v>
      </c>
      <c r="BM748" s="37">
        <f t="shared" si="301"/>
        <v>30.399343967691962</v>
      </c>
      <c r="BN748" s="37">
        <f t="shared" si="289"/>
        <v>219.78725688640958</v>
      </c>
      <c r="BO748" s="38">
        <f t="shared" si="290"/>
        <v>377.93306699998283</v>
      </c>
      <c r="CF748" s="39">
        <f t="shared" si="305"/>
        <v>7.2299999999998903</v>
      </c>
      <c r="CG748" s="40">
        <f t="shared" si="291"/>
        <v>4.2046118904138723</v>
      </c>
      <c r="CH748" s="40">
        <f t="shared" si="292"/>
        <v>4.3307819912967824</v>
      </c>
      <c r="CI748" s="40">
        <f t="shared" si="293"/>
        <v>52.272899999998415</v>
      </c>
      <c r="CJ748" s="40">
        <f t="shared" si="294"/>
        <v>52.272899999998415</v>
      </c>
      <c r="CK748" s="40">
        <f t="shared" si="295"/>
        <v>2732.4560744098344</v>
      </c>
      <c r="CL748" s="40">
        <f t="shared" si="296"/>
        <v>18.755672656140526</v>
      </c>
      <c r="CM748" s="40">
        <f t="shared" si="297"/>
        <v>31.311553797075263</v>
      </c>
      <c r="CN748" s="40">
        <f t="shared" si="298"/>
        <v>226.38253395285071</v>
      </c>
      <c r="CO748" s="41">
        <f t="shared" si="299"/>
        <v>377.93306699998283</v>
      </c>
      <c r="CQ748" s="96">
        <f t="shared" si="302"/>
        <v>7.2299999999998903</v>
      </c>
      <c r="CR748" s="72">
        <f t="shared" si="303"/>
        <v>4.3307819912967114</v>
      </c>
      <c r="CS748" s="8"/>
      <c r="CT748" s="72">
        <f t="shared" si="304"/>
        <v>4.2046118904138723</v>
      </c>
    </row>
    <row r="749" spans="57:98" ht="14.25" customHeight="1">
      <c r="BE749" s="23">
        <f t="shared" si="306"/>
        <v>7.2399999999998901</v>
      </c>
      <c r="BF749" s="37">
        <f t="shared" si="284"/>
        <v>4.4215365692565847</v>
      </c>
      <c r="BG749" s="37"/>
      <c r="BH749" s="37">
        <f t="shared" si="300"/>
        <v>4.2094552713078688</v>
      </c>
      <c r="BI749" s="37">
        <f t="shared" si="285"/>
        <v>52.417599999998409</v>
      </c>
      <c r="BJ749" s="37">
        <f t="shared" si="286"/>
        <v>52.417599999998409</v>
      </c>
      <c r="BK749" s="56">
        <f t="shared" si="287"/>
        <v>2747.6047897598332</v>
      </c>
      <c r="BL749" s="37">
        <f t="shared" si="288"/>
        <v>17.719513681141603</v>
      </c>
      <c r="BM749" s="37">
        <f t="shared" si="301"/>
        <v>30.476456164268509</v>
      </c>
      <c r="BN749" s="37">
        <f t="shared" si="289"/>
        <v>220.64954262930064</v>
      </c>
      <c r="BO749" s="38">
        <f t="shared" si="290"/>
        <v>379.50342399998272</v>
      </c>
      <c r="CF749" s="39">
        <f t="shared" si="305"/>
        <v>7.2399999999998901</v>
      </c>
      <c r="CG749" s="40">
        <f t="shared" si="291"/>
        <v>4.209455271307851</v>
      </c>
      <c r="CH749" s="40">
        <f t="shared" si="292"/>
        <v>4.3357707101843586</v>
      </c>
      <c r="CI749" s="40">
        <f t="shared" si="293"/>
        <v>52.417599999998409</v>
      </c>
      <c r="CJ749" s="40">
        <f t="shared" si="294"/>
        <v>52.417599999998409</v>
      </c>
      <c r="CK749" s="40">
        <f t="shared" si="295"/>
        <v>2747.6047897598332</v>
      </c>
      <c r="CL749" s="40">
        <f t="shared" si="296"/>
        <v>18.798907651292577</v>
      </c>
      <c r="CM749" s="40">
        <f t="shared" si="297"/>
        <v>31.39097994173428</v>
      </c>
      <c r="CN749" s="40">
        <f t="shared" si="298"/>
        <v>227.27069477815274</v>
      </c>
      <c r="CO749" s="41">
        <f t="shared" si="299"/>
        <v>379.50342399998272</v>
      </c>
      <c r="CQ749" s="96">
        <f t="shared" si="302"/>
        <v>7.2399999999998901</v>
      </c>
      <c r="CR749" s="72">
        <f t="shared" si="303"/>
        <v>4.3357707101842866</v>
      </c>
      <c r="CS749" s="8"/>
      <c r="CT749" s="72">
        <f t="shared" si="304"/>
        <v>4.209455271307851</v>
      </c>
    </row>
    <row r="750" spans="57:98" ht="14.25" customHeight="1">
      <c r="BE750" s="23">
        <f t="shared" si="306"/>
        <v>7.2499999999998899</v>
      </c>
      <c r="BF750" s="37">
        <f t="shared" si="284"/>
        <v>4.4266220557186937</v>
      </c>
      <c r="BG750" s="37"/>
      <c r="BH750" s="37">
        <f t="shared" si="300"/>
        <v>4.2142968297705838</v>
      </c>
      <c r="BI750" s="37">
        <f t="shared" si="285"/>
        <v>52.562499999998401</v>
      </c>
      <c r="BJ750" s="37">
        <f t="shared" si="286"/>
        <v>52.562499999998401</v>
      </c>
      <c r="BK750" s="56">
        <f t="shared" si="287"/>
        <v>2762.8164062498317</v>
      </c>
      <c r="BL750" s="37">
        <f t="shared" si="288"/>
        <v>17.760297769414393</v>
      </c>
      <c r="BM750" s="37">
        <f t="shared" si="301"/>
        <v>30.553652015836267</v>
      </c>
      <c r="BN750" s="37">
        <f t="shared" si="289"/>
        <v>221.51397711480956</v>
      </c>
      <c r="BO750" s="38">
        <f t="shared" si="290"/>
        <v>381.07812499998261</v>
      </c>
      <c r="CF750" s="39">
        <f t="shared" si="305"/>
        <v>7.2499999999998899</v>
      </c>
      <c r="CG750" s="40">
        <f t="shared" si="291"/>
        <v>4.214296829770567</v>
      </c>
      <c r="CH750" s="40">
        <f t="shared" si="292"/>
        <v>4.3407575519539749</v>
      </c>
      <c r="CI750" s="40">
        <f t="shared" si="293"/>
        <v>52.562499999998401</v>
      </c>
      <c r="CJ750" s="40">
        <f t="shared" si="294"/>
        <v>52.562499999998401</v>
      </c>
      <c r="CK750" s="40">
        <f t="shared" si="295"/>
        <v>2762.8164062498317</v>
      </c>
      <c r="CL750" s="40">
        <f t="shared" si="296"/>
        <v>18.842176124845466</v>
      </c>
      <c r="CM750" s="40">
        <f t="shared" si="297"/>
        <v>31.470492251665839</v>
      </c>
      <c r="CN750" s="40">
        <f t="shared" si="298"/>
        <v>228.16106882457387</v>
      </c>
      <c r="CO750" s="41">
        <f t="shared" si="299"/>
        <v>381.07812499998261</v>
      </c>
      <c r="CQ750" s="96">
        <f t="shared" si="302"/>
        <v>7.2499999999998899</v>
      </c>
      <c r="CR750" s="72">
        <f t="shared" si="303"/>
        <v>4.3407575519539039</v>
      </c>
      <c r="CS750" s="8"/>
      <c r="CT750" s="72">
        <f t="shared" si="304"/>
        <v>4.214296829770567</v>
      </c>
    </row>
    <row r="751" spans="57:98" ht="14.25" customHeight="1">
      <c r="BE751" s="23">
        <f t="shared" si="306"/>
        <v>7.2599999999998897</v>
      </c>
      <c r="BF751" s="37">
        <f t="shared" si="284"/>
        <v>4.4317056279315841</v>
      </c>
      <c r="BG751" s="37"/>
      <c r="BH751" s="37">
        <f t="shared" si="300"/>
        <v>4.2191365658020388</v>
      </c>
      <c r="BI751" s="37">
        <f t="shared" si="285"/>
        <v>52.707599999998401</v>
      </c>
      <c r="BJ751" s="37">
        <f t="shared" si="286"/>
        <v>52.707599999998401</v>
      </c>
      <c r="BK751" s="56">
        <f t="shared" si="287"/>
        <v>2778.0910977598314</v>
      </c>
      <c r="BL751" s="37">
        <f t="shared" si="288"/>
        <v>17.801113360887822</v>
      </c>
      <c r="BM751" s="37">
        <f t="shared" si="301"/>
        <v>30.630931467722338</v>
      </c>
      <c r="BN751" s="37">
        <f t="shared" si="289"/>
        <v>222.38056245566079</v>
      </c>
      <c r="BO751" s="38">
        <f t="shared" si="290"/>
        <v>382.6571759999826</v>
      </c>
      <c r="CF751" s="39">
        <f t="shared" si="305"/>
        <v>7.2599999999998897</v>
      </c>
      <c r="CG751" s="40">
        <f t="shared" si="291"/>
        <v>4.219136565802021</v>
      </c>
      <c r="CH751" s="40">
        <f t="shared" si="292"/>
        <v>4.3457425166056325</v>
      </c>
      <c r="CI751" s="40">
        <f t="shared" si="293"/>
        <v>52.707599999998401</v>
      </c>
      <c r="CJ751" s="40">
        <f t="shared" si="294"/>
        <v>52.707599999998401</v>
      </c>
      <c r="CK751" s="40">
        <f t="shared" si="295"/>
        <v>2778.0910977598314</v>
      </c>
      <c r="CL751" s="40">
        <f t="shared" si="296"/>
        <v>18.885478020633855</v>
      </c>
      <c r="CM751" s="40">
        <f t="shared" si="297"/>
        <v>31.550090670556411</v>
      </c>
      <c r="CN751" s="40">
        <f t="shared" si="298"/>
        <v>229.05365826823609</v>
      </c>
      <c r="CO751" s="41">
        <f t="shared" si="299"/>
        <v>382.6571759999826</v>
      </c>
      <c r="CQ751" s="96">
        <f t="shared" si="302"/>
        <v>7.2599999999998897</v>
      </c>
      <c r="CR751" s="72">
        <f t="shared" si="303"/>
        <v>4.3457425166055614</v>
      </c>
      <c r="CS751" s="8"/>
      <c r="CT751" s="72">
        <f t="shared" si="304"/>
        <v>4.219136565802021</v>
      </c>
    </row>
    <row r="752" spans="57:98" ht="14.25" customHeight="1">
      <c r="BE752" s="23">
        <f t="shared" si="306"/>
        <v>7.2699999999998894</v>
      </c>
      <c r="BF752" s="37">
        <f t="shared" si="284"/>
        <v>4.436787285895254</v>
      </c>
      <c r="BG752" s="37"/>
      <c r="BH752" s="37">
        <f t="shared" si="300"/>
        <v>4.2239744794022309</v>
      </c>
      <c r="BI752" s="37">
        <f t="shared" si="285"/>
        <v>52.852899999998392</v>
      </c>
      <c r="BJ752" s="37">
        <f t="shared" si="286"/>
        <v>52.852899999998392</v>
      </c>
      <c r="BK752" s="56">
        <f t="shared" si="287"/>
        <v>2793.4290384098299</v>
      </c>
      <c r="BL752" s="37">
        <f t="shared" si="288"/>
        <v>17.841960402641348</v>
      </c>
      <c r="BM752" s="37">
        <f t="shared" si="301"/>
        <v>30.708294465253751</v>
      </c>
      <c r="BN752" s="37">
        <f t="shared" si="289"/>
        <v>223.24930076239139</v>
      </c>
      <c r="BO752" s="38">
        <f t="shared" si="290"/>
        <v>384.24058299998245</v>
      </c>
      <c r="CF752" s="39">
        <f t="shared" si="305"/>
        <v>7.2699999999998894</v>
      </c>
      <c r="CG752" s="40">
        <f t="shared" si="291"/>
        <v>4.2239744794022132</v>
      </c>
      <c r="CH752" s="40">
        <f t="shared" si="292"/>
        <v>4.3507256041393303</v>
      </c>
      <c r="CI752" s="40">
        <f t="shared" si="293"/>
        <v>52.852899999998392</v>
      </c>
      <c r="CJ752" s="40">
        <f t="shared" si="294"/>
        <v>52.852899999998392</v>
      </c>
      <c r="CK752" s="40">
        <f t="shared" si="295"/>
        <v>2793.4290384098299</v>
      </c>
      <c r="CL752" s="40">
        <f t="shared" si="296"/>
        <v>18.928813282513541</v>
      </c>
      <c r="CM752" s="40">
        <f t="shared" si="297"/>
        <v>31.629775142092448</v>
      </c>
      <c r="CN752" s="40">
        <f t="shared" si="298"/>
        <v>229.9484652830086</v>
      </c>
      <c r="CO752" s="41">
        <f t="shared" si="299"/>
        <v>384.24058299998245</v>
      </c>
      <c r="CQ752" s="96">
        <f t="shared" si="302"/>
        <v>7.2699999999998894</v>
      </c>
      <c r="CR752" s="72">
        <f t="shared" si="303"/>
        <v>4.3507256041392601</v>
      </c>
      <c r="CS752" s="8"/>
      <c r="CT752" s="72">
        <f t="shared" si="304"/>
        <v>4.2239744794022132</v>
      </c>
    </row>
    <row r="753" spans="57:98" ht="14.25" customHeight="1">
      <c r="BE753" s="23">
        <f t="shared" si="306"/>
        <v>7.2799999999998892</v>
      </c>
      <c r="BF753" s="37">
        <f t="shared" si="284"/>
        <v>4.4418670296097034</v>
      </c>
      <c r="BG753" s="37"/>
      <c r="BH753" s="37">
        <f t="shared" si="300"/>
        <v>4.2288105705711612</v>
      </c>
      <c r="BI753" s="37">
        <f t="shared" si="285"/>
        <v>52.998399999998384</v>
      </c>
      <c r="BJ753" s="37">
        <f t="shared" si="286"/>
        <v>52.998399999998384</v>
      </c>
      <c r="BK753" s="56">
        <f t="shared" si="287"/>
        <v>2808.8304025598286</v>
      </c>
      <c r="BL753" s="37">
        <f t="shared" si="288"/>
        <v>17.88283884177439</v>
      </c>
      <c r="BM753" s="37">
        <f t="shared" si="301"/>
        <v>30.785740953757585</v>
      </c>
      <c r="BN753" s="37">
        <f t="shared" si="289"/>
        <v>224.1201941433518</v>
      </c>
      <c r="BO753" s="38">
        <f t="shared" si="290"/>
        <v>385.82835199998237</v>
      </c>
      <c r="CF753" s="39">
        <f t="shared" si="305"/>
        <v>7.2799999999998892</v>
      </c>
      <c r="CG753" s="40">
        <f t="shared" si="291"/>
        <v>4.2288105705711443</v>
      </c>
      <c r="CH753" s="40">
        <f t="shared" si="292"/>
        <v>4.355706814555071</v>
      </c>
      <c r="CI753" s="40">
        <f t="shared" si="293"/>
        <v>52.998399999998384</v>
      </c>
      <c r="CJ753" s="40">
        <f t="shared" si="294"/>
        <v>52.998399999998384</v>
      </c>
      <c r="CK753" s="40">
        <f t="shared" si="295"/>
        <v>2808.8304025598286</v>
      </c>
      <c r="CL753" s="40">
        <f t="shared" si="296"/>
        <v>18.972181854361484</v>
      </c>
      <c r="CM753" s="40">
        <f t="shared" si="297"/>
        <v>31.709545609960436</v>
      </c>
      <c r="CN753" s="40">
        <f t="shared" si="298"/>
        <v>230.84549204050845</v>
      </c>
      <c r="CO753" s="41">
        <f t="shared" si="299"/>
        <v>385.82835199998237</v>
      </c>
      <c r="CQ753" s="96">
        <f t="shared" si="302"/>
        <v>7.2799999999998892</v>
      </c>
      <c r="CR753" s="72">
        <f t="shared" si="303"/>
        <v>4.355706814555</v>
      </c>
      <c r="CS753" s="8"/>
      <c r="CT753" s="72">
        <f t="shared" si="304"/>
        <v>4.2288105705711443</v>
      </c>
    </row>
    <row r="754" spans="57:98" ht="14.25" customHeight="1">
      <c r="BE754" s="23">
        <f t="shared" si="306"/>
        <v>7.289999999999889</v>
      </c>
      <c r="BF754" s="37">
        <f t="shared" si="284"/>
        <v>4.4469448590749341</v>
      </c>
      <c r="BG754" s="37"/>
      <c r="BH754" s="37">
        <f t="shared" si="300"/>
        <v>4.2336448393088304</v>
      </c>
      <c r="BI754" s="37">
        <f t="shared" si="285"/>
        <v>53.144099999998382</v>
      </c>
      <c r="BJ754" s="37">
        <f t="shared" si="286"/>
        <v>53.144099999998382</v>
      </c>
      <c r="BK754" s="56">
        <f t="shared" si="287"/>
        <v>2824.2953648098278</v>
      </c>
      <c r="BL754" s="37">
        <f t="shared" si="288"/>
        <v>17.923748625406294</v>
      </c>
      <c r="BM754" s="37">
        <f t="shared" si="301"/>
        <v>30.863270878560904</v>
      </c>
      <c r="BN754" s="37">
        <f t="shared" si="289"/>
        <v>224.99324470470557</v>
      </c>
      <c r="BO754" s="38">
        <f t="shared" si="290"/>
        <v>387.4204889999823</v>
      </c>
      <c r="CF754" s="39">
        <f t="shared" si="305"/>
        <v>7.289999999999889</v>
      </c>
      <c r="CG754" s="40">
        <f t="shared" si="291"/>
        <v>4.2336448393088126</v>
      </c>
      <c r="CH754" s="40">
        <f t="shared" si="292"/>
        <v>4.360686147852852</v>
      </c>
      <c r="CI754" s="40">
        <f t="shared" si="293"/>
        <v>53.144099999998382</v>
      </c>
      <c r="CJ754" s="40">
        <f t="shared" si="294"/>
        <v>53.144099999998382</v>
      </c>
      <c r="CK754" s="40">
        <f t="shared" si="295"/>
        <v>2824.2953648098278</v>
      </c>
      <c r="CL754" s="40">
        <f t="shared" si="296"/>
        <v>19.015583680075746</v>
      </c>
      <c r="CM754" s="40">
        <f t="shared" si="297"/>
        <v>31.789402017846808</v>
      </c>
      <c r="CN754" s="40">
        <f t="shared" si="298"/>
        <v>231.74474071009971</v>
      </c>
      <c r="CO754" s="41">
        <f t="shared" si="299"/>
        <v>387.4204889999823</v>
      </c>
      <c r="CQ754" s="96">
        <f t="shared" si="302"/>
        <v>7.289999999999889</v>
      </c>
      <c r="CR754" s="72">
        <f t="shared" si="303"/>
        <v>4.360686147852781</v>
      </c>
      <c r="CS754" s="8"/>
      <c r="CT754" s="72">
        <f t="shared" si="304"/>
        <v>4.2336448393088126</v>
      </c>
    </row>
    <row r="755" spans="57:98" ht="14.25" customHeight="1">
      <c r="BE755" s="23">
        <f t="shared" si="306"/>
        <v>7.2999999999998888</v>
      </c>
      <c r="BF755" s="37">
        <f t="shared" si="284"/>
        <v>4.4520207742909435</v>
      </c>
      <c r="BG755" s="37"/>
      <c r="BH755" s="37">
        <f t="shared" si="300"/>
        <v>4.238477285615236</v>
      </c>
      <c r="BI755" s="37">
        <f t="shared" si="285"/>
        <v>53.289999999998379</v>
      </c>
      <c r="BJ755" s="37">
        <f t="shared" si="286"/>
        <v>53.289999999998379</v>
      </c>
      <c r="BK755" s="56">
        <f t="shared" si="287"/>
        <v>2839.8240999998275</v>
      </c>
      <c r="BL755" s="37">
        <f t="shared" si="288"/>
        <v>17.964689700676299</v>
      </c>
      <c r="BM755" s="37">
        <f t="shared" si="301"/>
        <v>30.94088418499075</v>
      </c>
      <c r="BN755" s="37">
        <f t="shared" si="289"/>
        <v>225.86845455042905</v>
      </c>
      <c r="BO755" s="38">
        <f t="shared" si="290"/>
        <v>389.01699999998226</v>
      </c>
      <c r="CF755" s="39">
        <f t="shared" si="305"/>
        <v>7.2999999999998888</v>
      </c>
      <c r="CG755" s="40">
        <f t="shared" si="291"/>
        <v>4.2384772856152191</v>
      </c>
      <c r="CH755" s="40">
        <f t="shared" si="292"/>
        <v>4.3656636040326742</v>
      </c>
      <c r="CI755" s="40">
        <f t="shared" si="293"/>
        <v>53.289999999998379</v>
      </c>
      <c r="CJ755" s="40">
        <f t="shared" si="294"/>
        <v>53.289999999998379</v>
      </c>
      <c r="CK755" s="40">
        <f t="shared" si="295"/>
        <v>2839.8240999998275</v>
      </c>
      <c r="CL755" s="40">
        <f t="shared" si="296"/>
        <v>19.059018703575557</v>
      </c>
      <c r="CM755" s="40">
        <f t="shared" si="297"/>
        <v>31.869344309438038</v>
      </c>
      <c r="CN755" s="40">
        <f t="shared" si="298"/>
        <v>232.64621345889412</v>
      </c>
      <c r="CO755" s="41">
        <f t="shared" si="299"/>
        <v>389.01699999998226</v>
      </c>
      <c r="CQ755" s="96">
        <f t="shared" si="302"/>
        <v>7.2999999999998888</v>
      </c>
      <c r="CR755" s="72">
        <f t="shared" si="303"/>
        <v>4.365663604032604</v>
      </c>
      <c r="CS755" s="8"/>
      <c r="CT755" s="72">
        <f t="shared" si="304"/>
        <v>4.2384772856152191</v>
      </c>
    </row>
    <row r="756" spans="57:98" ht="14.25" customHeight="1">
      <c r="BE756" s="23">
        <f t="shared" si="306"/>
        <v>7.3099999999998886</v>
      </c>
      <c r="BF756" s="37">
        <f t="shared" si="284"/>
        <v>4.4570947752577332</v>
      </c>
      <c r="BG756" s="37"/>
      <c r="BH756" s="37">
        <f t="shared" si="300"/>
        <v>4.2433079094903805</v>
      </c>
      <c r="BI756" s="37">
        <f t="shared" si="285"/>
        <v>53.436099999998369</v>
      </c>
      <c r="BJ756" s="37">
        <f t="shared" si="286"/>
        <v>53.436099999998369</v>
      </c>
      <c r="BK756" s="56">
        <f t="shared" si="287"/>
        <v>2855.4167832098256</v>
      </c>
      <c r="BL756" s="37">
        <f t="shared" si="288"/>
        <v>18.005662014743624</v>
      </c>
      <c r="BM756" s="37">
        <f t="shared" si="301"/>
        <v>31.018580818374208</v>
      </c>
      <c r="BN756" s="37">
        <f t="shared" si="289"/>
        <v>226.74582578231201</v>
      </c>
      <c r="BO756" s="38">
        <f t="shared" si="290"/>
        <v>390.61789099998214</v>
      </c>
      <c r="CF756" s="39">
        <f t="shared" si="305"/>
        <v>7.3099999999998886</v>
      </c>
      <c r="CG756" s="40">
        <f t="shared" si="291"/>
        <v>4.2433079094903636</v>
      </c>
      <c r="CH756" s="40">
        <f t="shared" si="292"/>
        <v>4.3706391830945375</v>
      </c>
      <c r="CI756" s="40">
        <f t="shared" si="293"/>
        <v>53.436099999998369</v>
      </c>
      <c r="CJ756" s="40">
        <f t="shared" si="294"/>
        <v>53.436099999998369</v>
      </c>
      <c r="CK756" s="40">
        <f t="shared" si="295"/>
        <v>2855.4167832098256</v>
      </c>
      <c r="CL756" s="40">
        <f t="shared" si="296"/>
        <v>19.102486868801286</v>
      </c>
      <c r="CM756" s="40">
        <f t="shared" si="297"/>
        <v>31.949372428420581</v>
      </c>
      <c r="CN756" s="40">
        <f t="shared" si="298"/>
        <v>233.54991245175088</v>
      </c>
      <c r="CO756" s="41">
        <f t="shared" si="299"/>
        <v>390.61789099998214</v>
      </c>
      <c r="CQ756" s="96">
        <f t="shared" si="302"/>
        <v>7.3099999999998886</v>
      </c>
      <c r="CR756" s="72">
        <f t="shared" si="303"/>
        <v>4.3706391830944673</v>
      </c>
      <c r="CS756" s="8"/>
      <c r="CT756" s="72">
        <f t="shared" si="304"/>
        <v>4.2433079094903636</v>
      </c>
    </row>
    <row r="757" spans="57:98" ht="14.25" customHeight="1">
      <c r="BE757" s="23">
        <f t="shared" si="306"/>
        <v>7.3199999999998884</v>
      </c>
      <c r="BF757" s="37">
        <f t="shared" si="284"/>
        <v>4.4621668619753034</v>
      </c>
      <c r="BG757" s="37"/>
      <c r="BH757" s="37">
        <f t="shared" si="300"/>
        <v>4.2481367109342631</v>
      </c>
      <c r="BI757" s="37">
        <f t="shared" si="285"/>
        <v>53.582399999998366</v>
      </c>
      <c r="BJ757" s="37">
        <f t="shared" si="286"/>
        <v>53.582399999998366</v>
      </c>
      <c r="BK757" s="56">
        <f t="shared" si="287"/>
        <v>2871.0735897598247</v>
      </c>
      <c r="BL757" s="37">
        <f t="shared" si="288"/>
        <v>18.046665514787378</v>
      </c>
      <c r="BM757" s="37">
        <f t="shared" si="301"/>
        <v>31.09636072403833</v>
      </c>
      <c r="BN757" s="37">
        <f t="shared" si="289"/>
        <v>227.62536049995711</v>
      </c>
      <c r="BO757" s="38">
        <f t="shared" si="290"/>
        <v>392.22316799998208</v>
      </c>
      <c r="CF757" s="39">
        <f t="shared" si="305"/>
        <v>7.3199999999998884</v>
      </c>
      <c r="CG757" s="40">
        <f t="shared" si="291"/>
        <v>4.2481367109342463</v>
      </c>
      <c r="CH757" s="40">
        <f t="shared" si="292"/>
        <v>4.3756128850384419</v>
      </c>
      <c r="CI757" s="40">
        <f t="shared" si="293"/>
        <v>53.582399999998366</v>
      </c>
      <c r="CJ757" s="40">
        <f t="shared" si="294"/>
        <v>53.582399999998366</v>
      </c>
      <c r="CK757" s="40">
        <f t="shared" si="295"/>
        <v>2871.0735897598247</v>
      </c>
      <c r="CL757" s="40">
        <f t="shared" si="296"/>
        <v>19.145988119714438</v>
      </c>
      <c r="CM757" s="40">
        <f t="shared" si="297"/>
        <v>32.029486318480906</v>
      </c>
      <c r="CN757" s="40">
        <f t="shared" si="298"/>
        <v>234.45583985127666</v>
      </c>
      <c r="CO757" s="41">
        <f t="shared" si="299"/>
        <v>392.22316799998208</v>
      </c>
      <c r="CQ757" s="96">
        <f t="shared" si="302"/>
        <v>7.3199999999998884</v>
      </c>
      <c r="CR757" s="72">
        <f t="shared" si="303"/>
        <v>4.3756128850383718</v>
      </c>
      <c r="CS757" s="8"/>
      <c r="CT757" s="72">
        <f t="shared" si="304"/>
        <v>4.2481367109342463</v>
      </c>
    </row>
    <row r="758" spans="57:98" ht="14.25" customHeight="1">
      <c r="BE758" s="23">
        <f t="shared" si="306"/>
        <v>7.3299999999998882</v>
      </c>
      <c r="BF758" s="37">
        <f t="shared" si="284"/>
        <v>4.4672370344436532</v>
      </c>
      <c r="BG758" s="37"/>
      <c r="BH758" s="37">
        <f t="shared" si="300"/>
        <v>4.252963689946883</v>
      </c>
      <c r="BI758" s="37">
        <f t="shared" si="285"/>
        <v>53.728899999998362</v>
      </c>
      <c r="BJ758" s="37">
        <f t="shared" si="286"/>
        <v>53.728899999998362</v>
      </c>
      <c r="BK758" s="56">
        <f t="shared" si="287"/>
        <v>2886.7946952098241</v>
      </c>
      <c r="BL758" s="37">
        <f t="shared" si="288"/>
        <v>18.087700148006608</v>
      </c>
      <c r="BM758" s="37">
        <f t="shared" si="301"/>
        <v>31.174223847310177</v>
      </c>
      <c r="BN758" s="37">
        <f t="shared" si="289"/>
        <v>228.50706080078012</v>
      </c>
      <c r="BO758" s="38">
        <f t="shared" si="290"/>
        <v>393.83283699998196</v>
      </c>
      <c r="CF758" s="39">
        <f t="shared" si="305"/>
        <v>7.3299999999998882</v>
      </c>
      <c r="CG758" s="40">
        <f t="shared" si="291"/>
        <v>4.2529636899468661</v>
      </c>
      <c r="CH758" s="40">
        <f t="shared" si="292"/>
        <v>4.3805847098643866</v>
      </c>
      <c r="CI758" s="40">
        <f t="shared" si="293"/>
        <v>53.728899999998362</v>
      </c>
      <c r="CJ758" s="40">
        <f t="shared" si="294"/>
        <v>53.728899999998362</v>
      </c>
      <c r="CK758" s="40">
        <f t="shared" si="295"/>
        <v>2886.7946952098241</v>
      </c>
      <c r="CL758" s="40">
        <f t="shared" si="296"/>
        <v>19.189522400297651</v>
      </c>
      <c r="CM758" s="40">
        <f t="shared" si="297"/>
        <v>32.109685923305463</v>
      </c>
      <c r="CN758" s="40">
        <f t="shared" si="298"/>
        <v>235.36399781782546</v>
      </c>
      <c r="CO758" s="41">
        <f t="shared" si="299"/>
        <v>393.83283699998196</v>
      </c>
      <c r="CQ758" s="96">
        <f t="shared" si="302"/>
        <v>7.3299999999998882</v>
      </c>
      <c r="CR758" s="72">
        <f t="shared" si="303"/>
        <v>4.3805847098643174</v>
      </c>
      <c r="CS758" s="8"/>
      <c r="CT758" s="72">
        <f t="shared" si="304"/>
        <v>4.2529636899468661</v>
      </c>
    </row>
    <row r="759" spans="57:98" ht="14.25" customHeight="1">
      <c r="BE759" s="23">
        <f t="shared" si="306"/>
        <v>7.3399999999998879</v>
      </c>
      <c r="BF759" s="37">
        <f t="shared" si="284"/>
        <v>4.4723052926627833</v>
      </c>
      <c r="BG759" s="37"/>
      <c r="BH759" s="37">
        <f t="shared" si="300"/>
        <v>4.2577888465282419</v>
      </c>
      <c r="BI759" s="37">
        <f t="shared" si="285"/>
        <v>53.875599999998357</v>
      </c>
      <c r="BJ759" s="37">
        <f t="shared" si="286"/>
        <v>53.875599999998357</v>
      </c>
      <c r="BK759" s="56">
        <f t="shared" si="287"/>
        <v>2902.5802753598232</v>
      </c>
      <c r="BL759" s="37">
        <f t="shared" si="288"/>
        <v>18.128765861620295</v>
      </c>
      <c r="BM759" s="37">
        <f t="shared" si="301"/>
        <v>31.252170133516817</v>
      </c>
      <c r="BN759" s="37">
        <f t="shared" si="289"/>
        <v>229.39092878000994</v>
      </c>
      <c r="BO759" s="38">
        <f t="shared" si="290"/>
        <v>395.44690399998188</v>
      </c>
      <c r="CF759" s="39">
        <f t="shared" si="305"/>
        <v>7.3399999999998879</v>
      </c>
      <c r="CG759" s="40">
        <f t="shared" si="291"/>
        <v>4.257788846528225</v>
      </c>
      <c r="CH759" s="40">
        <f t="shared" si="292"/>
        <v>4.3855546575723725</v>
      </c>
      <c r="CI759" s="40">
        <f t="shared" si="293"/>
        <v>53.875599999998357</v>
      </c>
      <c r="CJ759" s="40">
        <f t="shared" si="294"/>
        <v>53.875599999998357</v>
      </c>
      <c r="CK759" s="40">
        <f t="shared" si="295"/>
        <v>2902.5802753598232</v>
      </c>
      <c r="CL759" s="40">
        <f t="shared" si="296"/>
        <v>19.233089654554728</v>
      </c>
      <c r="CM759" s="40">
        <f t="shared" si="297"/>
        <v>32.189971186580721</v>
      </c>
      <c r="CN759" s="40">
        <f t="shared" si="298"/>
        <v>236.27438850949892</v>
      </c>
      <c r="CO759" s="41">
        <f t="shared" si="299"/>
        <v>395.44690399998188</v>
      </c>
      <c r="CQ759" s="96">
        <f t="shared" si="302"/>
        <v>7.3399999999998879</v>
      </c>
      <c r="CR759" s="72">
        <f t="shared" si="303"/>
        <v>4.3855546575723032</v>
      </c>
      <c r="CS759" s="8"/>
      <c r="CT759" s="72">
        <f t="shared" si="304"/>
        <v>4.257788846528225</v>
      </c>
    </row>
    <row r="760" spans="57:98" ht="14.25" customHeight="1">
      <c r="BE760" s="23">
        <f t="shared" si="306"/>
        <v>7.3499999999998877</v>
      </c>
      <c r="BF760" s="37">
        <f t="shared" si="284"/>
        <v>4.477371636632693</v>
      </c>
      <c r="BG760" s="37"/>
      <c r="BH760" s="37">
        <f t="shared" si="300"/>
        <v>4.2626121806783388</v>
      </c>
      <c r="BI760" s="37">
        <f t="shared" si="285"/>
        <v>54.022499999998352</v>
      </c>
      <c r="BJ760" s="37">
        <f t="shared" si="286"/>
        <v>54.022499999998352</v>
      </c>
      <c r="BK760" s="56">
        <f t="shared" si="287"/>
        <v>2918.430506249822</v>
      </c>
      <c r="BL760" s="37">
        <f t="shared" si="288"/>
        <v>18.169862602867344</v>
      </c>
      <c r="BM760" s="37">
        <f t="shared" si="301"/>
        <v>31.330199527985311</v>
      </c>
      <c r="BN760" s="37">
        <f t="shared" si="289"/>
        <v>230.27696653068853</v>
      </c>
      <c r="BO760" s="38">
        <f t="shared" si="290"/>
        <v>397.06537499998183</v>
      </c>
      <c r="CF760" s="39">
        <f t="shared" si="305"/>
        <v>7.3499999999998877</v>
      </c>
      <c r="CG760" s="40">
        <f t="shared" si="291"/>
        <v>4.2626121806783219</v>
      </c>
      <c r="CH760" s="40">
        <f t="shared" si="292"/>
        <v>4.3905227281624004</v>
      </c>
      <c r="CI760" s="40">
        <f t="shared" si="293"/>
        <v>54.022499999998352</v>
      </c>
      <c r="CJ760" s="40">
        <f t="shared" si="294"/>
        <v>54.022499999998352</v>
      </c>
      <c r="CK760" s="40">
        <f t="shared" si="295"/>
        <v>2918.430506249822</v>
      </c>
      <c r="CL760" s="40">
        <f t="shared" si="296"/>
        <v>19.276689826510609</v>
      </c>
      <c r="CM760" s="40">
        <f t="shared" si="297"/>
        <v>32.270342051993147</v>
      </c>
      <c r="CN760" s="40">
        <f t="shared" si="298"/>
        <v>237.18701408214605</v>
      </c>
      <c r="CO760" s="41">
        <f t="shared" si="299"/>
        <v>397.06537499998183</v>
      </c>
      <c r="CQ760" s="96">
        <f t="shared" si="302"/>
        <v>7.3499999999998877</v>
      </c>
      <c r="CR760" s="72">
        <f t="shared" si="303"/>
        <v>4.3905227281623311</v>
      </c>
      <c r="CS760" s="8"/>
      <c r="CT760" s="72">
        <f t="shared" si="304"/>
        <v>4.2626121806783219</v>
      </c>
    </row>
    <row r="761" spans="57:98" ht="14.25" customHeight="1">
      <c r="BE761" s="23">
        <f t="shared" si="306"/>
        <v>7.3599999999998875</v>
      </c>
      <c r="BF761" s="37">
        <f t="shared" si="284"/>
        <v>4.4824360663533831</v>
      </c>
      <c r="BG761" s="37"/>
      <c r="BH761" s="37">
        <f t="shared" si="300"/>
        <v>4.267433692397173</v>
      </c>
      <c r="BI761" s="37">
        <f t="shared" si="285"/>
        <v>54.169599999998347</v>
      </c>
      <c r="BJ761" s="37">
        <f t="shared" si="286"/>
        <v>54.169599999998347</v>
      </c>
      <c r="BK761" s="56">
        <f t="shared" si="287"/>
        <v>2934.3455641598207</v>
      </c>
      <c r="BL761" s="37">
        <f t="shared" si="288"/>
        <v>18.210990319006569</v>
      </c>
      <c r="BM761" s="37">
        <f t="shared" si="301"/>
        <v>31.408311976042715</v>
      </c>
      <c r="BN761" s="37">
        <f t="shared" si="289"/>
        <v>231.16517614367083</v>
      </c>
      <c r="BO761" s="38">
        <f t="shared" si="290"/>
        <v>398.68825599998172</v>
      </c>
      <c r="CF761" s="39">
        <f t="shared" si="305"/>
        <v>7.3599999999998875</v>
      </c>
      <c r="CG761" s="40">
        <f t="shared" si="291"/>
        <v>4.267433692397157</v>
      </c>
      <c r="CH761" s="40">
        <f t="shared" si="292"/>
        <v>4.3954889216344695</v>
      </c>
      <c r="CI761" s="40">
        <f t="shared" si="293"/>
        <v>54.169599999998347</v>
      </c>
      <c r="CJ761" s="40">
        <f t="shared" si="294"/>
        <v>54.169599999998347</v>
      </c>
      <c r="CK761" s="40">
        <f t="shared" si="295"/>
        <v>2934.3455641598207</v>
      </c>
      <c r="CL761" s="40">
        <f t="shared" si="296"/>
        <v>19.320322860211352</v>
      </c>
      <c r="CM761" s="40">
        <f t="shared" si="297"/>
        <v>32.350798463229204</v>
      </c>
      <c r="CN761" s="40">
        <f t="shared" si="298"/>
        <v>238.10187668936328</v>
      </c>
      <c r="CO761" s="41">
        <f t="shared" si="299"/>
        <v>398.68825599998172</v>
      </c>
      <c r="CQ761" s="96">
        <f t="shared" si="302"/>
        <v>7.3599999999998875</v>
      </c>
      <c r="CR761" s="72">
        <f t="shared" si="303"/>
        <v>4.3954889216344002</v>
      </c>
      <c r="CS761" s="8"/>
      <c r="CT761" s="72">
        <f t="shared" si="304"/>
        <v>4.267433692397157</v>
      </c>
    </row>
    <row r="762" spans="57:98" ht="14.25" customHeight="1">
      <c r="BE762" s="23">
        <f t="shared" si="306"/>
        <v>7.3699999999998873</v>
      </c>
      <c r="BF762" s="37">
        <f t="shared" si="284"/>
        <v>4.4874985818248527</v>
      </c>
      <c r="BG762" s="37"/>
      <c r="BH762" s="37">
        <f t="shared" si="300"/>
        <v>4.2722533816847452</v>
      </c>
      <c r="BI762" s="37">
        <f t="shared" si="285"/>
        <v>54.316899999998341</v>
      </c>
      <c r="BJ762" s="37">
        <f t="shared" si="286"/>
        <v>54.316899999998341</v>
      </c>
      <c r="BK762" s="56">
        <f t="shared" si="287"/>
        <v>2950.3256256098198</v>
      </c>
      <c r="BL762" s="37">
        <f t="shared" si="288"/>
        <v>18.252148957316741</v>
      </c>
      <c r="BM762" s="37">
        <f t="shared" si="301"/>
        <v>31.486507423016089</v>
      </c>
      <c r="BN762" s="37">
        <f t="shared" si="289"/>
        <v>232.05555970762506</v>
      </c>
      <c r="BO762" s="38">
        <f t="shared" si="290"/>
        <v>400.31555299998166</v>
      </c>
      <c r="CF762" s="39">
        <f t="shared" si="305"/>
        <v>7.3699999999998873</v>
      </c>
      <c r="CG762" s="40">
        <f t="shared" si="291"/>
        <v>4.2722533816847292</v>
      </c>
      <c r="CH762" s="40">
        <f t="shared" si="292"/>
        <v>4.4004532379885788</v>
      </c>
      <c r="CI762" s="40">
        <f t="shared" si="293"/>
        <v>54.316899999998341</v>
      </c>
      <c r="CJ762" s="40">
        <f t="shared" si="294"/>
        <v>54.316899999998341</v>
      </c>
      <c r="CK762" s="40">
        <f t="shared" si="295"/>
        <v>2950.3256256098198</v>
      </c>
      <c r="CL762" s="40">
        <f t="shared" si="296"/>
        <v>19.363988699724167</v>
      </c>
      <c r="CM762" s="40">
        <f t="shared" si="297"/>
        <v>32.43134036397533</v>
      </c>
      <c r="CN762" s="40">
        <f t="shared" si="298"/>
        <v>239.01897848249453</v>
      </c>
      <c r="CO762" s="41">
        <f t="shared" si="299"/>
        <v>400.31555299998166</v>
      </c>
      <c r="CQ762" s="96">
        <f t="shared" si="302"/>
        <v>7.3699999999998873</v>
      </c>
      <c r="CR762" s="72">
        <f t="shared" si="303"/>
        <v>4.4004532379885095</v>
      </c>
      <c r="CS762" s="8"/>
      <c r="CT762" s="72">
        <f t="shared" si="304"/>
        <v>4.2722533816847292</v>
      </c>
    </row>
    <row r="763" spans="57:98" ht="14.25" customHeight="1">
      <c r="BE763" s="23">
        <f t="shared" si="306"/>
        <v>7.3799999999998871</v>
      </c>
      <c r="BF763" s="37">
        <f t="shared" si="284"/>
        <v>4.4925591830471028</v>
      </c>
      <c r="BG763" s="37"/>
      <c r="BH763" s="37">
        <f t="shared" si="300"/>
        <v>4.2770712485410565</v>
      </c>
      <c r="BI763" s="37">
        <f t="shared" si="285"/>
        <v>54.464399999998335</v>
      </c>
      <c r="BJ763" s="37">
        <f t="shared" si="286"/>
        <v>54.464399999998335</v>
      </c>
      <c r="BK763" s="56">
        <f t="shared" si="287"/>
        <v>2966.3708673598185</v>
      </c>
      <c r="BL763" s="37">
        <f t="shared" si="288"/>
        <v>18.29333846509655</v>
      </c>
      <c r="BM763" s="37">
        <f t="shared" si="301"/>
        <v>31.564785814232515</v>
      </c>
      <c r="BN763" s="37">
        <f t="shared" si="289"/>
        <v>232.94811930903239</v>
      </c>
      <c r="BO763" s="38">
        <f t="shared" si="290"/>
        <v>401.94727199998158</v>
      </c>
      <c r="CF763" s="39">
        <f t="shared" si="305"/>
        <v>7.3799999999998871</v>
      </c>
      <c r="CG763" s="40">
        <f t="shared" si="291"/>
        <v>4.2770712485410405</v>
      </c>
      <c r="CH763" s="40">
        <f t="shared" si="292"/>
        <v>4.4054156772247302</v>
      </c>
      <c r="CI763" s="40">
        <f t="shared" si="293"/>
        <v>54.464399999998335</v>
      </c>
      <c r="CJ763" s="40">
        <f t="shared" si="294"/>
        <v>54.464399999998335</v>
      </c>
      <c r="CK763" s="40">
        <f t="shared" si="295"/>
        <v>2966.3708673598185</v>
      </c>
      <c r="CL763" s="40">
        <f t="shared" si="296"/>
        <v>19.407687289137428</v>
      </c>
      <c r="CM763" s="40">
        <f t="shared" si="297"/>
        <v>32.51196769791801</v>
      </c>
      <c r="CN763" s="40">
        <f t="shared" si="298"/>
        <v>239.93832161063125</v>
      </c>
      <c r="CO763" s="41">
        <f t="shared" si="299"/>
        <v>401.94727199998158</v>
      </c>
      <c r="CQ763" s="96">
        <f t="shared" si="302"/>
        <v>7.3799999999998871</v>
      </c>
      <c r="CR763" s="72">
        <f t="shared" si="303"/>
        <v>4.4054156772246609</v>
      </c>
      <c r="CS763" s="8"/>
      <c r="CT763" s="72">
        <f t="shared" si="304"/>
        <v>4.2770712485410405</v>
      </c>
    </row>
    <row r="764" spans="57:98" ht="14.25" customHeight="1">
      <c r="BE764" s="23">
        <f t="shared" si="306"/>
        <v>7.3899999999998869</v>
      </c>
      <c r="BF764" s="37">
        <f t="shared" si="284"/>
        <v>4.4976178700201324</v>
      </c>
      <c r="BG764" s="37"/>
      <c r="BH764" s="37">
        <f t="shared" si="300"/>
        <v>4.2818872929661049</v>
      </c>
      <c r="BI764" s="37">
        <f t="shared" si="285"/>
        <v>54.612099999998328</v>
      </c>
      <c r="BJ764" s="37">
        <f t="shared" si="286"/>
        <v>54.612099999998328</v>
      </c>
      <c r="BK764" s="56">
        <f t="shared" si="287"/>
        <v>2982.4814664098176</v>
      </c>
      <c r="BL764" s="37">
        <f t="shared" si="288"/>
        <v>18.334558789664598</v>
      </c>
      <c r="BM764" s="37">
        <f t="shared" si="301"/>
        <v>31.643147095019032</v>
      </c>
      <c r="BN764" s="37">
        <f t="shared" si="289"/>
        <v>233.84285703218706</v>
      </c>
      <c r="BO764" s="38">
        <f t="shared" si="290"/>
        <v>403.58341899998146</v>
      </c>
      <c r="CF764" s="39">
        <f t="shared" si="305"/>
        <v>7.3899999999998869</v>
      </c>
      <c r="CG764" s="40">
        <f t="shared" si="291"/>
        <v>4.2818872929660898</v>
      </c>
      <c r="CH764" s="40">
        <f t="shared" si="292"/>
        <v>4.4103762393429227</v>
      </c>
      <c r="CI764" s="40">
        <f t="shared" si="293"/>
        <v>54.612099999998328</v>
      </c>
      <c r="CJ764" s="40">
        <f t="shared" si="294"/>
        <v>54.612099999998328</v>
      </c>
      <c r="CK764" s="40">
        <f t="shared" si="295"/>
        <v>2982.4814664098176</v>
      </c>
      <c r="CL764" s="40">
        <f t="shared" si="296"/>
        <v>19.45141857256062</v>
      </c>
      <c r="CM764" s="40">
        <f t="shared" si="297"/>
        <v>32.592680408743696</v>
      </c>
      <c r="CN764" s="40">
        <f t="shared" si="298"/>
        <v>240.85990822061225</v>
      </c>
      <c r="CO764" s="41">
        <f t="shared" si="299"/>
        <v>403.58341899998146</v>
      </c>
      <c r="CQ764" s="96">
        <f t="shared" si="302"/>
        <v>7.3899999999998869</v>
      </c>
      <c r="CR764" s="72">
        <f t="shared" si="303"/>
        <v>4.4103762393428525</v>
      </c>
      <c r="CS764" s="8"/>
      <c r="CT764" s="72">
        <f t="shared" si="304"/>
        <v>4.2818872929660898</v>
      </c>
    </row>
    <row r="765" spans="57:98" ht="14.25" customHeight="1">
      <c r="BE765" s="23">
        <f t="shared" si="306"/>
        <v>7.3999999999998867</v>
      </c>
      <c r="BF765" s="37">
        <f t="shared" si="284"/>
        <v>4.5026746427439424</v>
      </c>
      <c r="BG765" s="37"/>
      <c r="BH765" s="37">
        <f t="shared" si="300"/>
        <v>4.2867015149598915</v>
      </c>
      <c r="BI765" s="37">
        <f t="shared" si="285"/>
        <v>54.759999999998321</v>
      </c>
      <c r="BJ765" s="37">
        <f t="shared" si="286"/>
        <v>54.759999999998321</v>
      </c>
      <c r="BK765" s="56">
        <f t="shared" si="287"/>
        <v>2998.6575999998163</v>
      </c>
      <c r="BL765" s="37">
        <f t="shared" si="288"/>
        <v>18.37580987835943</v>
      </c>
      <c r="BM765" s="37">
        <f t="shared" si="301"/>
        <v>31.721591210702712</v>
      </c>
      <c r="BN765" s="37">
        <f t="shared" si="289"/>
        <v>234.73977495919647</v>
      </c>
      <c r="BO765" s="38">
        <f t="shared" si="290"/>
        <v>405.22399999998134</v>
      </c>
      <c r="CF765" s="39">
        <f t="shared" si="305"/>
        <v>7.3999999999998867</v>
      </c>
      <c r="CG765" s="40">
        <f t="shared" si="291"/>
        <v>4.2867015149598755</v>
      </c>
      <c r="CH765" s="40">
        <f t="shared" si="292"/>
        <v>4.4153349243431546</v>
      </c>
      <c r="CI765" s="40">
        <f t="shared" si="293"/>
        <v>54.759999999998321</v>
      </c>
      <c r="CJ765" s="40">
        <f t="shared" si="294"/>
        <v>54.759999999998321</v>
      </c>
      <c r="CK765" s="40">
        <f t="shared" si="295"/>
        <v>2998.6575999998163</v>
      </c>
      <c r="CL765" s="40">
        <f t="shared" si="296"/>
        <v>19.495182494124371</v>
      </c>
      <c r="CM765" s="40">
        <f t="shared" si="297"/>
        <v>32.673478440138844</v>
      </c>
      <c r="CN765" s="40">
        <f t="shared" si="298"/>
        <v>241.78374045702373</v>
      </c>
      <c r="CO765" s="41">
        <f t="shared" si="299"/>
        <v>405.22399999998134</v>
      </c>
      <c r="CQ765" s="96">
        <f t="shared" si="302"/>
        <v>7.3999999999998867</v>
      </c>
      <c r="CR765" s="72">
        <f t="shared" si="303"/>
        <v>4.4153349243430862</v>
      </c>
      <c r="CS765" s="8"/>
      <c r="CT765" s="72">
        <f t="shared" si="304"/>
        <v>4.2867015149598755</v>
      </c>
    </row>
    <row r="766" spans="57:98" ht="14.25" customHeight="1">
      <c r="BE766" s="23">
        <f t="shared" si="306"/>
        <v>7.4099999999998865</v>
      </c>
      <c r="BF766" s="37">
        <f t="shared" si="284"/>
        <v>4.5077295012185328</v>
      </c>
      <c r="BG766" s="37"/>
      <c r="BH766" s="37">
        <f t="shared" si="300"/>
        <v>4.291513914522417</v>
      </c>
      <c r="BI766" s="37">
        <f t="shared" si="285"/>
        <v>54.908099999998321</v>
      </c>
      <c r="BJ766" s="37">
        <f t="shared" si="286"/>
        <v>54.908099999998321</v>
      </c>
      <c r="BK766" s="56">
        <f t="shared" si="287"/>
        <v>3014.8994456098158</v>
      </c>
      <c r="BL766" s="37">
        <f t="shared" si="288"/>
        <v>18.417091678539521</v>
      </c>
      <c r="BM766" s="37">
        <f t="shared" si="301"/>
        <v>31.800118106610622</v>
      </c>
      <c r="BN766" s="37">
        <f t="shared" si="289"/>
        <v>235.63887516998113</v>
      </c>
      <c r="BO766" s="38">
        <f t="shared" si="290"/>
        <v>406.86902099998133</v>
      </c>
      <c r="CF766" s="39">
        <f t="shared" si="305"/>
        <v>7.4099999999998865</v>
      </c>
      <c r="CG766" s="40">
        <f t="shared" si="291"/>
        <v>4.2915139145224002</v>
      </c>
      <c r="CH766" s="40">
        <f t="shared" si="292"/>
        <v>4.4202917322254285</v>
      </c>
      <c r="CI766" s="40">
        <f t="shared" si="293"/>
        <v>54.908099999998321</v>
      </c>
      <c r="CJ766" s="40">
        <f t="shared" si="294"/>
        <v>54.908099999998321</v>
      </c>
      <c r="CK766" s="40">
        <f t="shared" si="295"/>
        <v>3014.8994456098158</v>
      </c>
      <c r="CL766" s="40">
        <f t="shared" si="296"/>
        <v>19.538978997980479</v>
      </c>
      <c r="CM766" s="40">
        <f t="shared" si="297"/>
        <v>32.754361735789921</v>
      </c>
      <c r="CN766" s="40">
        <f t="shared" si="298"/>
        <v>242.70982046219962</v>
      </c>
      <c r="CO766" s="41">
        <f t="shared" si="299"/>
        <v>406.86902099998133</v>
      </c>
      <c r="CQ766" s="96">
        <f t="shared" si="302"/>
        <v>7.4099999999998865</v>
      </c>
      <c r="CR766" s="72">
        <f t="shared" si="303"/>
        <v>4.4202917322253601</v>
      </c>
      <c r="CS766" s="8"/>
      <c r="CT766" s="72">
        <f t="shared" si="304"/>
        <v>4.2915139145224002</v>
      </c>
    </row>
    <row r="767" spans="57:98" ht="14.25" customHeight="1">
      <c r="BE767" s="23">
        <f t="shared" si="306"/>
        <v>7.4199999999998862</v>
      </c>
      <c r="BF767" s="37">
        <f t="shared" si="284"/>
        <v>4.5127824454439027</v>
      </c>
      <c r="BG767" s="37"/>
      <c r="BH767" s="37">
        <f t="shared" si="300"/>
        <v>4.2963244916536798</v>
      </c>
      <c r="BI767" s="37">
        <f t="shared" si="285"/>
        <v>55.056399999998312</v>
      </c>
      <c r="BJ767" s="37">
        <f t="shared" si="286"/>
        <v>55.056399999998312</v>
      </c>
      <c r="BK767" s="56">
        <f t="shared" si="287"/>
        <v>3031.2071809598142</v>
      </c>
      <c r="BL767" s="37">
        <f t="shared" si="288"/>
        <v>18.458404137583251</v>
      </c>
      <c r="BM767" s="37">
        <f t="shared" si="301"/>
        <v>31.878727728069816</v>
      </c>
      <c r="BN767" s="37">
        <f t="shared" si="289"/>
        <v>236.5401597422744</v>
      </c>
      <c r="BO767" s="38">
        <f t="shared" si="290"/>
        <v>408.51848799998123</v>
      </c>
      <c r="CF767" s="39">
        <f t="shared" si="305"/>
        <v>7.4199999999998862</v>
      </c>
      <c r="CG767" s="40">
        <f t="shared" si="291"/>
        <v>4.2963244916536638</v>
      </c>
      <c r="CH767" s="40">
        <f t="shared" si="292"/>
        <v>4.4252466629897445</v>
      </c>
      <c r="CI767" s="40">
        <f t="shared" si="293"/>
        <v>55.056399999998312</v>
      </c>
      <c r="CJ767" s="40">
        <f t="shared" si="294"/>
        <v>55.056399999998312</v>
      </c>
      <c r="CK767" s="40">
        <f t="shared" si="295"/>
        <v>3031.2071809598142</v>
      </c>
      <c r="CL767" s="40">
        <f t="shared" si="296"/>
        <v>19.582808028301869</v>
      </c>
      <c r="CM767" s="40">
        <f t="shared" si="297"/>
        <v>32.835330239383403</v>
      </c>
      <c r="CN767" s="40">
        <f t="shared" si="298"/>
        <v>243.63815037622109</v>
      </c>
      <c r="CO767" s="41">
        <f t="shared" si="299"/>
        <v>408.51848799998123</v>
      </c>
      <c r="CQ767" s="96">
        <f t="shared" si="302"/>
        <v>7.4199999999998862</v>
      </c>
      <c r="CR767" s="72">
        <f t="shared" si="303"/>
        <v>4.4252466629896752</v>
      </c>
      <c r="CS767" s="8"/>
      <c r="CT767" s="72">
        <f t="shared" si="304"/>
        <v>4.2963244916536638</v>
      </c>
    </row>
    <row r="768" spans="57:98" ht="14.25" customHeight="1">
      <c r="BE768" s="23">
        <f t="shared" si="306"/>
        <v>7.429999999999886</v>
      </c>
      <c r="BF768" s="37">
        <f t="shared" si="284"/>
        <v>4.5178334754200531</v>
      </c>
      <c r="BG768" s="37"/>
      <c r="BH768" s="37">
        <f t="shared" si="300"/>
        <v>4.3011332463536807</v>
      </c>
      <c r="BI768" s="37">
        <f t="shared" si="285"/>
        <v>55.204899999998304</v>
      </c>
      <c r="BJ768" s="37">
        <f t="shared" si="286"/>
        <v>55.204899999998304</v>
      </c>
      <c r="BK768" s="56">
        <f t="shared" si="287"/>
        <v>3047.5809840098127</v>
      </c>
      <c r="BL768" s="37">
        <f t="shared" si="288"/>
        <v>18.499747202888951</v>
      </c>
      <c r="BM768" s="37">
        <f t="shared" si="301"/>
        <v>31.957420020407358</v>
      </c>
      <c r="BN768" s="37">
        <f t="shared" si="289"/>
        <v>237.443630751623</v>
      </c>
      <c r="BO768" s="38">
        <f t="shared" si="290"/>
        <v>410.17240699998109</v>
      </c>
      <c r="CF768" s="39">
        <f t="shared" si="305"/>
        <v>7.429999999999886</v>
      </c>
      <c r="CG768" s="40">
        <f t="shared" si="291"/>
        <v>4.3011332463536647</v>
      </c>
      <c r="CH768" s="40">
        <f t="shared" si="292"/>
        <v>4.4301997166361016</v>
      </c>
      <c r="CI768" s="40">
        <f t="shared" si="293"/>
        <v>55.204899999998304</v>
      </c>
      <c r="CJ768" s="40">
        <f t="shared" si="294"/>
        <v>55.204899999998304</v>
      </c>
      <c r="CK768" s="40">
        <f t="shared" si="295"/>
        <v>3047.5809840098127</v>
      </c>
      <c r="CL768" s="40">
        <f t="shared" si="296"/>
        <v>19.626669529282594</v>
      </c>
      <c r="CM768" s="40">
        <f t="shared" si="297"/>
        <v>32.91638389460573</v>
      </c>
      <c r="CN768" s="40">
        <f t="shared" si="298"/>
        <v>244.56873233691681</v>
      </c>
      <c r="CO768" s="41">
        <f t="shared" si="299"/>
        <v>410.17240699998109</v>
      </c>
      <c r="CQ768" s="96">
        <f t="shared" si="302"/>
        <v>7.429999999999886</v>
      </c>
      <c r="CR768" s="72">
        <f t="shared" si="303"/>
        <v>4.4301997166360323</v>
      </c>
      <c r="CS768" s="8"/>
      <c r="CT768" s="72">
        <f t="shared" si="304"/>
        <v>4.3011332463536647</v>
      </c>
    </row>
    <row r="769" spans="57:98" ht="14.25" customHeight="1">
      <c r="BE769" s="23">
        <f t="shared" si="306"/>
        <v>7.4399999999998858</v>
      </c>
      <c r="BF769" s="37">
        <f t="shared" si="284"/>
        <v>4.5228825911469821</v>
      </c>
      <c r="BG769" s="37"/>
      <c r="BH769" s="37">
        <f t="shared" si="300"/>
        <v>4.3059401786224187</v>
      </c>
      <c r="BI769" s="37">
        <f t="shared" si="285"/>
        <v>55.353599999998302</v>
      </c>
      <c r="BJ769" s="37">
        <f t="shared" si="286"/>
        <v>55.353599999998302</v>
      </c>
      <c r="BK769" s="56">
        <f t="shared" si="287"/>
        <v>3064.0210329598121</v>
      </c>
      <c r="BL769" s="37">
        <f t="shared" si="288"/>
        <v>18.541120821874866</v>
      </c>
      <c r="BM769" s="37">
        <f t="shared" si="301"/>
        <v>32.036194928950302</v>
      </c>
      <c r="BN769" s="37">
        <f t="shared" si="289"/>
        <v>238.34929027138659</v>
      </c>
      <c r="BO769" s="38">
        <f t="shared" si="290"/>
        <v>411.83078399998107</v>
      </c>
      <c r="CF769" s="39">
        <f t="shared" si="305"/>
        <v>7.4399999999998858</v>
      </c>
      <c r="CG769" s="40">
        <f t="shared" si="291"/>
        <v>4.3059401786224036</v>
      </c>
      <c r="CH769" s="40">
        <f t="shared" si="292"/>
        <v>4.435150893164499</v>
      </c>
      <c r="CI769" s="40">
        <f t="shared" si="293"/>
        <v>55.353599999998302</v>
      </c>
      <c r="CJ769" s="40">
        <f t="shared" si="294"/>
        <v>55.353599999998302</v>
      </c>
      <c r="CK769" s="40">
        <f t="shared" si="295"/>
        <v>3064.0210329598121</v>
      </c>
      <c r="CL769" s="40">
        <f t="shared" si="296"/>
        <v>19.670563445137851</v>
      </c>
      <c r="CM769" s="40">
        <f t="shared" si="297"/>
        <v>32.997522645143363</v>
      </c>
      <c r="CN769" s="40">
        <f t="shared" si="298"/>
        <v>245.50156847986287</v>
      </c>
      <c r="CO769" s="41">
        <f t="shared" si="299"/>
        <v>411.83078399998107</v>
      </c>
      <c r="CQ769" s="96">
        <f t="shared" si="302"/>
        <v>7.4399999999998858</v>
      </c>
      <c r="CR769" s="72">
        <f t="shared" si="303"/>
        <v>4.4351508931644297</v>
      </c>
      <c r="CS769" s="8"/>
      <c r="CT769" s="72">
        <f t="shared" si="304"/>
        <v>4.3059401786224036</v>
      </c>
    </row>
    <row r="770" spans="57:98" ht="14.25" customHeight="1">
      <c r="BE770" s="23">
        <f t="shared" si="306"/>
        <v>7.4499999999998856</v>
      </c>
      <c r="BF770" s="37">
        <f t="shared" si="284"/>
        <v>4.5279297926246924</v>
      </c>
      <c r="BG770" s="37"/>
      <c r="BH770" s="37">
        <f t="shared" si="300"/>
        <v>4.3107452884598967</v>
      </c>
      <c r="BI770" s="37">
        <f t="shared" si="285"/>
        <v>55.502499999998292</v>
      </c>
      <c r="BJ770" s="37">
        <f t="shared" si="286"/>
        <v>55.502499999998292</v>
      </c>
      <c r="BK770" s="56">
        <f t="shared" si="287"/>
        <v>3080.5275062498104</v>
      </c>
      <c r="BL770" s="37">
        <f t="shared" si="288"/>
        <v>18.582524941979198</v>
      </c>
      <c r="BM770" s="37">
        <f t="shared" si="301"/>
        <v>32.115052399025735</v>
      </c>
      <c r="BN770" s="37">
        <f t="shared" si="289"/>
        <v>239.25714037273806</v>
      </c>
      <c r="BO770" s="38">
        <f t="shared" si="290"/>
        <v>413.49362499998091</v>
      </c>
      <c r="CF770" s="39">
        <f t="shared" si="305"/>
        <v>7.4499999999998856</v>
      </c>
      <c r="CG770" s="40">
        <f t="shared" si="291"/>
        <v>4.3107452884598807</v>
      </c>
      <c r="CH770" s="40">
        <f t="shared" si="292"/>
        <v>4.4401001925749375</v>
      </c>
      <c r="CI770" s="40">
        <f t="shared" si="293"/>
        <v>55.502499999998292</v>
      </c>
      <c r="CJ770" s="40">
        <f t="shared" si="294"/>
        <v>55.502499999998292</v>
      </c>
      <c r="CK770" s="40">
        <f t="shared" si="295"/>
        <v>3080.5275062498104</v>
      </c>
      <c r="CL770" s="40">
        <f t="shared" si="296"/>
        <v>19.714489720103998</v>
      </c>
      <c r="CM770" s="40">
        <f t="shared" si="297"/>
        <v>33.078746434682778</v>
      </c>
      <c r="CN770" s="40">
        <f t="shared" si="298"/>
        <v>246.43666093838289</v>
      </c>
      <c r="CO770" s="41">
        <f t="shared" si="299"/>
        <v>413.49362499998091</v>
      </c>
      <c r="CQ770" s="96">
        <f t="shared" si="302"/>
        <v>7.4499999999998856</v>
      </c>
      <c r="CR770" s="72">
        <f t="shared" si="303"/>
        <v>4.4401001925748682</v>
      </c>
      <c r="CS770" s="8"/>
      <c r="CT770" s="72">
        <f t="shared" si="304"/>
        <v>4.3107452884598807</v>
      </c>
    </row>
    <row r="771" spans="57:98" ht="14.25" customHeight="1">
      <c r="BE771" s="23">
        <f t="shared" si="306"/>
        <v>7.4599999999998854</v>
      </c>
      <c r="BF771" s="37">
        <f t="shared" si="284"/>
        <v>4.5329750798531823</v>
      </c>
      <c r="BG771" s="37"/>
      <c r="BH771" s="37">
        <f t="shared" si="300"/>
        <v>4.315548575866111</v>
      </c>
      <c r="BI771" s="37">
        <f t="shared" si="285"/>
        <v>55.65159999999829</v>
      </c>
      <c r="BJ771" s="37">
        <f t="shared" si="286"/>
        <v>55.65159999999829</v>
      </c>
      <c r="BK771" s="56">
        <f t="shared" si="287"/>
        <v>3097.1005825598095</v>
      </c>
      <c r="BL771" s="37">
        <f t="shared" si="288"/>
        <v>18.623959510660018</v>
      </c>
      <c r="BM771" s="37">
        <f t="shared" si="301"/>
        <v>32.19399237596069</v>
      </c>
      <c r="BN771" s="37">
        <f t="shared" si="289"/>
        <v>240.16718312466307</v>
      </c>
      <c r="BO771" s="38">
        <f t="shared" si="290"/>
        <v>415.16093599998084</v>
      </c>
      <c r="CF771" s="39">
        <f t="shared" si="305"/>
        <v>7.4599999999998854</v>
      </c>
      <c r="CG771" s="40">
        <f t="shared" si="291"/>
        <v>4.315548575866095</v>
      </c>
      <c r="CH771" s="40">
        <f t="shared" si="292"/>
        <v>4.4450476148674163</v>
      </c>
      <c r="CI771" s="40">
        <f t="shared" si="293"/>
        <v>55.65159999999829</v>
      </c>
      <c r="CJ771" s="40">
        <f t="shared" si="294"/>
        <v>55.65159999999829</v>
      </c>
      <c r="CK771" s="40">
        <f t="shared" si="295"/>
        <v>3097.1005825598095</v>
      </c>
      <c r="CL771" s="40">
        <f t="shared" si="296"/>
        <v>19.758448298438505</v>
      </c>
      <c r="CM771" s="40">
        <f t="shared" si="297"/>
        <v>33.160055206910414</v>
      </c>
      <c r="CN771" s="40">
        <f t="shared" si="298"/>
        <v>247.37401184354789</v>
      </c>
      <c r="CO771" s="41">
        <f t="shared" si="299"/>
        <v>415.16093599998084</v>
      </c>
      <c r="CQ771" s="96">
        <f t="shared" si="302"/>
        <v>7.4599999999998854</v>
      </c>
      <c r="CR771" s="72">
        <f t="shared" si="303"/>
        <v>4.4450476148673479</v>
      </c>
      <c r="CS771" s="8"/>
      <c r="CT771" s="72">
        <f t="shared" si="304"/>
        <v>4.315548575866095</v>
      </c>
    </row>
    <row r="772" spans="57:98" ht="14.25" customHeight="1">
      <c r="BE772" s="23">
        <f t="shared" si="306"/>
        <v>7.4699999999998852</v>
      </c>
      <c r="BF772" s="37">
        <f t="shared" si="284"/>
        <v>4.5380184528324525</v>
      </c>
      <c r="BG772" s="37"/>
      <c r="BH772" s="37">
        <f t="shared" si="300"/>
        <v>4.3203500408410651</v>
      </c>
      <c r="BI772" s="37">
        <f t="shared" si="285"/>
        <v>55.800899999998286</v>
      </c>
      <c r="BJ772" s="37">
        <f t="shared" si="286"/>
        <v>55.800899999998286</v>
      </c>
      <c r="BK772" s="56">
        <f t="shared" si="287"/>
        <v>3113.7404408098087</v>
      </c>
      <c r="BL772" s="37">
        <f t="shared" si="288"/>
        <v>18.665424475395394</v>
      </c>
      <c r="BM772" s="37">
        <f t="shared" si="301"/>
        <v>32.273014805082262</v>
      </c>
      <c r="BN772" s="37">
        <f t="shared" si="289"/>
        <v>241.07942059396078</v>
      </c>
      <c r="BO772" s="38">
        <f t="shared" si="290"/>
        <v>416.83272299998077</v>
      </c>
      <c r="CF772" s="39">
        <f t="shared" si="305"/>
        <v>7.4699999999998852</v>
      </c>
      <c r="CG772" s="40">
        <f t="shared" si="291"/>
        <v>4.3203500408410482</v>
      </c>
      <c r="CH772" s="40">
        <f t="shared" si="292"/>
        <v>4.4499931600419371</v>
      </c>
      <c r="CI772" s="40">
        <f t="shared" si="293"/>
        <v>55.800899999998286</v>
      </c>
      <c r="CJ772" s="40">
        <f t="shared" si="294"/>
        <v>55.800899999998286</v>
      </c>
      <c r="CK772" s="40">
        <f t="shared" si="295"/>
        <v>3113.7404408098087</v>
      </c>
      <c r="CL772" s="40">
        <f t="shared" si="296"/>
        <v>19.802439124420026</v>
      </c>
      <c r="CM772" s="40">
        <f t="shared" si="297"/>
        <v>33.241448905512762</v>
      </c>
      <c r="CN772" s="40">
        <f t="shared" si="298"/>
        <v>248.31362332417649</v>
      </c>
      <c r="CO772" s="41">
        <f t="shared" si="299"/>
        <v>416.83272299998077</v>
      </c>
      <c r="CQ772" s="96">
        <f t="shared" si="302"/>
        <v>7.4699999999998852</v>
      </c>
      <c r="CR772" s="72">
        <f t="shared" si="303"/>
        <v>4.4499931600418687</v>
      </c>
      <c r="CS772" s="8"/>
      <c r="CT772" s="72">
        <f t="shared" si="304"/>
        <v>4.3203500408410482</v>
      </c>
    </row>
    <row r="773" spans="57:98" ht="14.25" customHeight="1">
      <c r="BE773" s="23">
        <f t="shared" si="306"/>
        <v>7.479999999999885</v>
      </c>
      <c r="BF773" s="37">
        <f t="shared" si="284"/>
        <v>4.5430599115625023</v>
      </c>
      <c r="BG773" s="37"/>
      <c r="BH773" s="37">
        <f t="shared" si="300"/>
        <v>4.3251496833847556</v>
      </c>
      <c r="BI773" s="37">
        <f t="shared" si="285"/>
        <v>55.950399999998282</v>
      </c>
      <c r="BJ773" s="37">
        <f t="shared" si="286"/>
        <v>55.950399999998282</v>
      </c>
      <c r="BK773" s="56">
        <f t="shared" si="287"/>
        <v>3130.4472601598077</v>
      </c>
      <c r="BL773" s="37">
        <f t="shared" si="288"/>
        <v>18.706919783683251</v>
      </c>
      <c r="BM773" s="37">
        <f t="shared" si="301"/>
        <v>32.352119631717471</v>
      </c>
      <c r="BN773" s="37">
        <f t="shared" si="289"/>
        <v>241.99385484524299</v>
      </c>
      <c r="BO773" s="38">
        <f t="shared" si="290"/>
        <v>418.50899199998071</v>
      </c>
      <c r="CF773" s="39">
        <f t="shared" si="305"/>
        <v>7.479999999999885</v>
      </c>
      <c r="CG773" s="40">
        <f t="shared" si="291"/>
        <v>4.3251496833847396</v>
      </c>
      <c r="CH773" s="40">
        <f t="shared" si="292"/>
        <v>4.4549368280984991</v>
      </c>
      <c r="CI773" s="40">
        <f t="shared" si="293"/>
        <v>55.950399999998282</v>
      </c>
      <c r="CJ773" s="40">
        <f t="shared" si="294"/>
        <v>55.950399999998282</v>
      </c>
      <c r="CK773" s="40">
        <f t="shared" si="295"/>
        <v>3130.4472601598077</v>
      </c>
      <c r="CL773" s="40">
        <f t="shared" si="296"/>
        <v>19.846462142348315</v>
      </c>
      <c r="CM773" s="40">
        <f t="shared" si="297"/>
        <v>33.322927474176261</v>
      </c>
      <c r="CN773" s="40">
        <f t="shared" si="298"/>
        <v>249.25549750683462</v>
      </c>
      <c r="CO773" s="41">
        <f t="shared" si="299"/>
        <v>418.50899199998071</v>
      </c>
      <c r="CQ773" s="96">
        <f t="shared" si="302"/>
        <v>7.479999999999885</v>
      </c>
      <c r="CR773" s="72">
        <f t="shared" si="303"/>
        <v>4.4549368280984307</v>
      </c>
      <c r="CS773" s="8"/>
      <c r="CT773" s="72">
        <f t="shared" si="304"/>
        <v>4.3251496833847396</v>
      </c>
    </row>
    <row r="774" spans="57:98" ht="14.25" customHeight="1">
      <c r="BE774" s="23">
        <f t="shared" si="306"/>
        <v>7.4899999999998847</v>
      </c>
      <c r="BF774" s="37">
        <f t="shared" si="284"/>
        <v>4.5480994560433317</v>
      </c>
      <c r="BG774" s="37"/>
      <c r="BH774" s="37">
        <f t="shared" si="300"/>
        <v>4.3299475034971842</v>
      </c>
      <c r="BI774" s="37">
        <f t="shared" si="285"/>
        <v>56.100099999998271</v>
      </c>
      <c r="BJ774" s="37">
        <f t="shared" si="286"/>
        <v>56.100099999998271</v>
      </c>
      <c r="BK774" s="56">
        <f t="shared" si="287"/>
        <v>3147.2212200098061</v>
      </c>
      <c r="BL774" s="37">
        <f t="shared" si="288"/>
        <v>18.748445383041499</v>
      </c>
      <c r="BM774" s="37">
        <f t="shared" si="301"/>
        <v>32.431306801193408</v>
      </c>
      <c r="BN774" s="37">
        <f t="shared" si="289"/>
        <v>242.9104879409349</v>
      </c>
      <c r="BO774" s="38">
        <f t="shared" si="290"/>
        <v>420.18974899998057</v>
      </c>
      <c r="CF774" s="39">
        <f t="shared" si="305"/>
        <v>7.4899999999998847</v>
      </c>
      <c r="CG774" s="40">
        <f t="shared" si="291"/>
        <v>4.3299475034971691</v>
      </c>
      <c r="CH774" s="40">
        <f t="shared" si="292"/>
        <v>4.4598786190371023</v>
      </c>
      <c r="CI774" s="40">
        <f t="shared" si="293"/>
        <v>56.100099999998271</v>
      </c>
      <c r="CJ774" s="40">
        <f t="shared" si="294"/>
        <v>56.100099999998271</v>
      </c>
      <c r="CK774" s="40">
        <f t="shared" si="295"/>
        <v>3147.2212200098061</v>
      </c>
      <c r="CL774" s="40">
        <f t="shared" si="296"/>
        <v>19.890517296544289</v>
      </c>
      <c r="CM774" s="40">
        <f t="shared" si="297"/>
        <v>33.40449085658738</v>
      </c>
      <c r="CN774" s="40">
        <f t="shared" si="298"/>
        <v>250.19963651583564</v>
      </c>
      <c r="CO774" s="41">
        <f t="shared" si="299"/>
        <v>420.18974899998057</v>
      </c>
      <c r="CQ774" s="96">
        <f t="shared" si="302"/>
        <v>7.4899999999998847</v>
      </c>
      <c r="CR774" s="72">
        <f t="shared" si="303"/>
        <v>4.4598786190370339</v>
      </c>
      <c r="CS774" s="8"/>
      <c r="CT774" s="72">
        <f t="shared" si="304"/>
        <v>4.3299475034971691</v>
      </c>
    </row>
    <row r="775" spans="57:98" ht="14.25" customHeight="1">
      <c r="BE775" s="23">
        <f t="shared" si="306"/>
        <v>7.4999999999998845</v>
      </c>
      <c r="BF775" s="37">
        <f t="shared" si="284"/>
        <v>4.5531370862749423</v>
      </c>
      <c r="BG775" s="37"/>
      <c r="BH775" s="37">
        <f t="shared" si="300"/>
        <v>4.3347435011783517</v>
      </c>
      <c r="BI775" s="37">
        <f t="shared" si="285"/>
        <v>56.249999999998266</v>
      </c>
      <c r="BJ775" s="37">
        <f t="shared" si="286"/>
        <v>56.249999999998266</v>
      </c>
      <c r="BK775" s="56">
        <f t="shared" si="287"/>
        <v>3164.0624999998049</v>
      </c>
      <c r="BL775" s="37">
        <f t="shared" si="288"/>
        <v>18.790001221007955</v>
      </c>
      <c r="BM775" s="37">
        <f t="shared" si="301"/>
        <v>32.510576258837141</v>
      </c>
      <c r="BN775" s="37">
        <f t="shared" si="289"/>
        <v>243.82932194127477</v>
      </c>
      <c r="BO775" s="38">
        <f t="shared" si="290"/>
        <v>421.8749999999805</v>
      </c>
      <c r="CF775" s="39">
        <f t="shared" si="305"/>
        <v>7.4999999999998845</v>
      </c>
      <c r="CG775" s="40">
        <f t="shared" si="291"/>
        <v>4.3347435011783366</v>
      </c>
      <c r="CH775" s="40">
        <f t="shared" si="292"/>
        <v>4.4648185328577474</v>
      </c>
      <c r="CI775" s="40">
        <f t="shared" si="293"/>
        <v>56.249999999998266</v>
      </c>
      <c r="CJ775" s="40">
        <f t="shared" si="294"/>
        <v>56.249999999998266</v>
      </c>
      <c r="CK775" s="40">
        <f t="shared" si="295"/>
        <v>3164.0624999998049</v>
      </c>
      <c r="CL775" s="40">
        <f t="shared" si="296"/>
        <v>19.934604531350008</v>
      </c>
      <c r="CM775" s="40">
        <f t="shared" si="297"/>
        <v>33.486138996432594</v>
      </c>
      <c r="CN775" s="40">
        <f t="shared" si="298"/>
        <v>251.14604247324056</v>
      </c>
      <c r="CO775" s="41">
        <f t="shared" si="299"/>
        <v>421.8749999999805</v>
      </c>
      <c r="CQ775" s="96">
        <f t="shared" si="302"/>
        <v>7.4999999999998845</v>
      </c>
      <c r="CR775" s="72">
        <f t="shared" si="303"/>
        <v>4.4648185328576782</v>
      </c>
      <c r="CS775" s="8"/>
      <c r="CT775" s="72">
        <f t="shared" si="304"/>
        <v>4.3347435011783366</v>
      </c>
    </row>
    <row r="776" spans="57:98" ht="14.25" customHeight="1">
      <c r="BE776" s="23">
        <f t="shared" si="306"/>
        <v>7.5099999999998843</v>
      </c>
      <c r="BF776" s="37">
        <f t="shared" si="284"/>
        <v>4.5581728022573316</v>
      </c>
      <c r="BG776" s="37"/>
      <c r="BH776" s="37">
        <f t="shared" si="300"/>
        <v>4.3395376764282565</v>
      </c>
      <c r="BI776" s="37">
        <f t="shared" si="285"/>
        <v>56.400099999998261</v>
      </c>
      <c r="BJ776" s="37">
        <f t="shared" si="286"/>
        <v>56.400099999998261</v>
      </c>
      <c r="BK776" s="56">
        <f t="shared" si="287"/>
        <v>3180.9712800098036</v>
      </c>
      <c r="BL776" s="37">
        <f t="shared" si="288"/>
        <v>18.831587245140351</v>
      </c>
      <c r="BM776" s="37">
        <f t="shared" si="301"/>
        <v>32.589927949975703</v>
      </c>
      <c r="BN776" s="37">
        <f t="shared" si="289"/>
        <v>244.75035890431377</v>
      </c>
      <c r="BO776" s="38">
        <f t="shared" si="290"/>
        <v>423.56475099998039</v>
      </c>
      <c r="CF776" s="39">
        <f t="shared" si="305"/>
        <v>7.5099999999998843</v>
      </c>
      <c r="CG776" s="40">
        <f t="shared" si="291"/>
        <v>4.3395376764282414</v>
      </c>
      <c r="CH776" s="40">
        <f t="shared" si="292"/>
        <v>4.469756569560432</v>
      </c>
      <c r="CI776" s="40">
        <f t="shared" si="293"/>
        <v>56.400099999998261</v>
      </c>
      <c r="CJ776" s="40">
        <f t="shared" si="294"/>
        <v>56.400099999998261</v>
      </c>
      <c r="CK776" s="40">
        <f t="shared" si="295"/>
        <v>3180.9712800098036</v>
      </c>
      <c r="CL776" s="40">
        <f t="shared" si="296"/>
        <v>19.97872379112864</v>
      </c>
      <c r="CM776" s="40">
        <f t="shared" si="297"/>
        <v>33.567871837398329</v>
      </c>
      <c r="CN776" s="40">
        <f t="shared" si="298"/>
        <v>252.09471749885753</v>
      </c>
      <c r="CO776" s="41">
        <f t="shared" si="299"/>
        <v>423.56475099998039</v>
      </c>
      <c r="CQ776" s="96">
        <f t="shared" si="302"/>
        <v>7.5099999999998843</v>
      </c>
      <c r="CR776" s="72">
        <f t="shared" si="303"/>
        <v>4.4697565695603645</v>
      </c>
      <c r="CS776" s="8"/>
      <c r="CT776" s="72">
        <f t="shared" si="304"/>
        <v>4.3395376764282423</v>
      </c>
    </row>
    <row r="777" spans="57:98" ht="14.25" customHeight="1">
      <c r="BE777" s="23">
        <f t="shared" si="306"/>
        <v>7.5199999999998841</v>
      </c>
      <c r="BF777" s="37">
        <f t="shared" si="284"/>
        <v>4.5632066039905022</v>
      </c>
      <c r="BG777" s="37"/>
      <c r="BH777" s="37">
        <f t="shared" si="300"/>
        <v>4.3443300292469003</v>
      </c>
      <c r="BI777" s="37">
        <f t="shared" si="285"/>
        <v>56.550399999998255</v>
      </c>
      <c r="BJ777" s="37">
        <f t="shared" si="286"/>
        <v>56.550399999998255</v>
      </c>
      <c r="BK777" s="56">
        <f t="shared" si="287"/>
        <v>3197.9477401598028</v>
      </c>
      <c r="BL777" s="37">
        <f t="shared" si="288"/>
        <v>18.873203403016372</v>
      </c>
      <c r="BM777" s="37">
        <f t="shared" si="301"/>
        <v>32.669361819936185</v>
      </c>
      <c r="BN777" s="37">
        <f t="shared" si="289"/>
        <v>245.67360088591633</v>
      </c>
      <c r="BO777" s="38">
        <f t="shared" si="290"/>
        <v>425.25900799998033</v>
      </c>
      <c r="CF777" s="39">
        <f t="shared" si="305"/>
        <v>7.5199999999998841</v>
      </c>
      <c r="CG777" s="40">
        <f t="shared" si="291"/>
        <v>4.3443300292468852</v>
      </c>
      <c r="CH777" s="40">
        <f t="shared" si="292"/>
        <v>4.4746927291451586</v>
      </c>
      <c r="CI777" s="40">
        <f t="shared" si="293"/>
        <v>56.550399999998255</v>
      </c>
      <c r="CJ777" s="40">
        <f t="shared" si="294"/>
        <v>56.550399999998255</v>
      </c>
      <c r="CK777" s="40">
        <f t="shared" si="295"/>
        <v>3197.9477401598028</v>
      </c>
      <c r="CL777" s="40">
        <f t="shared" si="296"/>
        <v>20.022875020264546</v>
      </c>
      <c r="CM777" s="40">
        <f t="shared" si="297"/>
        <v>33.649689323171074</v>
      </c>
      <c r="CN777" s="40">
        <f t="shared" si="298"/>
        <v>253.04566371024256</v>
      </c>
      <c r="CO777" s="41">
        <f t="shared" si="299"/>
        <v>425.25900799998033</v>
      </c>
      <c r="CQ777" s="96">
        <f t="shared" si="302"/>
        <v>7.5199999999998841</v>
      </c>
      <c r="CR777" s="72">
        <f t="shared" si="303"/>
        <v>4.4746927291450911</v>
      </c>
      <c r="CS777" s="8"/>
      <c r="CT777" s="72">
        <f t="shared" si="304"/>
        <v>4.3443300292468852</v>
      </c>
    </row>
    <row r="778" spans="57:98" ht="14.25" customHeight="1">
      <c r="BE778" s="23">
        <f t="shared" si="306"/>
        <v>7.5299999999998839</v>
      </c>
      <c r="BF778" s="37">
        <f t="shared" ref="BF778:BF841" si="307">$I$7+$I$8*BE778-$I$9*BE778*BE778</f>
        <v>4.5682384914744514</v>
      </c>
      <c r="BG778" s="37"/>
      <c r="BH778" s="37">
        <f t="shared" si="300"/>
        <v>4.3491205596342812</v>
      </c>
      <c r="BI778" s="37">
        <f t="shared" ref="BI778:BI841" si="308">BE778^2</f>
        <v>56.700899999998249</v>
      </c>
      <c r="BJ778" s="37">
        <f t="shared" ref="BJ778:BJ841" si="309">BE778^2</f>
        <v>56.700899999998249</v>
      </c>
      <c r="BK778" s="56">
        <f t="shared" ref="BK778:BK841" si="310">BI778^2</f>
        <v>3214.9920608098014</v>
      </c>
      <c r="BL778" s="37">
        <f t="shared" ref="BL778:BL841" si="311">BH778^2</f>
        <v>18.914849642233605</v>
      </c>
      <c r="BM778" s="37">
        <f t="shared" si="301"/>
        <v>32.748877814045635</v>
      </c>
      <c r="BN778" s="37">
        <f t="shared" ref="BN778:BN841" si="312">BI778*BH778</f>
        <v>246.59904993975979</v>
      </c>
      <c r="BO778" s="38">
        <f t="shared" ref="BO778:BO841" si="313">BE778^3</f>
        <v>426.95777699998024</v>
      </c>
      <c r="CF778" s="39">
        <f t="shared" si="305"/>
        <v>7.5299999999998839</v>
      </c>
      <c r="CG778" s="40">
        <f t="shared" ref="CG778:CG841" si="314">$BW$12+$BW$13*CF778-$BW$14*CF778*CF778</f>
        <v>4.3491205596342661</v>
      </c>
      <c r="CH778" s="40">
        <f t="shared" ref="CH778:CH841" si="315">$BW$12+$BW$13*CF778-$BW$14*CF778*CF778+(CG778/$CD$8)*$CD$9</f>
        <v>4.4796270116119254</v>
      </c>
      <c r="CI778" s="40">
        <f t="shared" ref="CI778:CI841" si="316">CF778^2</f>
        <v>56.700899999998249</v>
      </c>
      <c r="CJ778" s="40">
        <f t="shared" ref="CJ778:CJ841" si="317">CF778^2</f>
        <v>56.700899999998249</v>
      </c>
      <c r="CK778" s="40">
        <f t="shared" ref="CK778:CK841" si="318">CI778^2</f>
        <v>3214.9920608098014</v>
      </c>
      <c r="CL778" s="40">
        <f t="shared" ref="CL778:CL841" si="319">CH778^2</f>
        <v>20.067058163163189</v>
      </c>
      <c r="CM778" s="40">
        <f t="shared" ref="CM778:CM841" si="320">CF778*CH778</f>
        <v>33.731591397437278</v>
      </c>
      <c r="CN778" s="40">
        <f t="shared" ref="CN778:CN841" si="321">CI778*CH778</f>
        <v>253.99888322269879</v>
      </c>
      <c r="CO778" s="41">
        <f t="shared" ref="CO778:CO841" si="322">CF778^3</f>
        <v>426.95777699998024</v>
      </c>
      <c r="CQ778" s="96">
        <f t="shared" si="302"/>
        <v>7.5299999999998839</v>
      </c>
      <c r="CR778" s="72">
        <f t="shared" si="303"/>
        <v>4.4796270116118588</v>
      </c>
      <c r="CS778" s="8"/>
      <c r="CT778" s="72">
        <f t="shared" si="304"/>
        <v>4.3491205596342661</v>
      </c>
    </row>
    <row r="779" spans="57:98" ht="14.25" customHeight="1">
      <c r="BE779" s="23">
        <f t="shared" si="306"/>
        <v>7.5399999999998837</v>
      </c>
      <c r="BF779" s="37">
        <f t="shared" si="307"/>
        <v>4.5732684647091819</v>
      </c>
      <c r="BG779" s="37"/>
      <c r="BH779" s="37">
        <f t="shared" si="300"/>
        <v>4.3539092675904012</v>
      </c>
      <c r="BI779" s="37">
        <f t="shared" si="308"/>
        <v>56.851599999998243</v>
      </c>
      <c r="BJ779" s="37">
        <f t="shared" si="309"/>
        <v>56.851599999998243</v>
      </c>
      <c r="BK779" s="56">
        <f t="shared" si="310"/>
        <v>3232.1044225598002</v>
      </c>
      <c r="BL779" s="37">
        <f t="shared" si="311"/>
        <v>18.956525910409585</v>
      </c>
      <c r="BM779" s="37">
        <f t="shared" si="301"/>
        <v>32.828475877631121</v>
      </c>
      <c r="BN779" s="37">
        <f t="shared" si="312"/>
        <v>247.52670811733481</v>
      </c>
      <c r="BO779" s="38">
        <f t="shared" si="313"/>
        <v>428.66106399998012</v>
      </c>
      <c r="CF779" s="39">
        <f t="shared" si="305"/>
        <v>7.5399999999998837</v>
      </c>
      <c r="CG779" s="40">
        <f t="shared" si="314"/>
        <v>4.3539092675903852</v>
      </c>
      <c r="CH779" s="40">
        <f t="shared" si="315"/>
        <v>4.4845594169607343</v>
      </c>
      <c r="CI779" s="40">
        <f t="shared" si="316"/>
        <v>56.851599999998243</v>
      </c>
      <c r="CJ779" s="40">
        <f t="shared" si="317"/>
        <v>56.851599999998243</v>
      </c>
      <c r="CK779" s="40">
        <f t="shared" si="318"/>
        <v>3232.1044225598002</v>
      </c>
      <c r="CL779" s="40">
        <f t="shared" si="319"/>
        <v>20.111273164251202</v>
      </c>
      <c r="CM779" s="40">
        <f t="shared" si="320"/>
        <v>33.813578003883414</v>
      </c>
      <c r="CN779" s="40">
        <f t="shared" si="321"/>
        <v>254.95437814927701</v>
      </c>
      <c r="CO779" s="41">
        <f t="shared" si="322"/>
        <v>428.66106399998012</v>
      </c>
      <c r="CQ779" s="96">
        <f t="shared" si="302"/>
        <v>7.5399999999998837</v>
      </c>
      <c r="CR779" s="72">
        <f t="shared" si="303"/>
        <v>4.4845594169606668</v>
      </c>
      <c r="CS779" s="8"/>
      <c r="CT779" s="72">
        <f t="shared" si="304"/>
        <v>4.3539092675903852</v>
      </c>
    </row>
    <row r="780" spans="57:98" ht="14.25" customHeight="1">
      <c r="BE780" s="23">
        <f t="shared" si="306"/>
        <v>7.5499999999998835</v>
      </c>
      <c r="BF780" s="37">
        <f t="shared" si="307"/>
        <v>4.578296523694692</v>
      </c>
      <c r="BG780" s="37"/>
      <c r="BH780" s="37">
        <f t="shared" si="300"/>
        <v>4.3586961531152584</v>
      </c>
      <c r="BI780" s="37">
        <f t="shared" si="308"/>
        <v>57.002499999998243</v>
      </c>
      <c r="BJ780" s="37">
        <f t="shared" si="309"/>
        <v>57.002499999998243</v>
      </c>
      <c r="BK780" s="56">
        <f t="shared" si="310"/>
        <v>3249.2850062497996</v>
      </c>
      <c r="BL780" s="37">
        <f t="shared" si="311"/>
        <v>18.998232155181753</v>
      </c>
      <c r="BM780" s="37">
        <f t="shared" si="301"/>
        <v>32.908155956019691</v>
      </c>
      <c r="BN780" s="37">
        <f t="shared" si="312"/>
        <v>248.45657746794487</v>
      </c>
      <c r="BO780" s="38">
        <f t="shared" si="313"/>
        <v>430.36887499998011</v>
      </c>
      <c r="CF780" s="39">
        <f t="shared" si="305"/>
        <v>7.5499999999998835</v>
      </c>
      <c r="CG780" s="40">
        <f t="shared" si="314"/>
        <v>4.3586961531152433</v>
      </c>
      <c r="CH780" s="40">
        <f t="shared" si="315"/>
        <v>4.4894899451915844</v>
      </c>
      <c r="CI780" s="40">
        <f t="shared" si="316"/>
        <v>57.002499999998243</v>
      </c>
      <c r="CJ780" s="40">
        <f t="shared" si="317"/>
        <v>57.002499999998243</v>
      </c>
      <c r="CK780" s="40">
        <f t="shared" si="318"/>
        <v>3249.2850062497996</v>
      </c>
      <c r="CL780" s="40">
        <f t="shared" si="319"/>
        <v>20.155519967976335</v>
      </c>
      <c r="CM780" s="40">
        <f t="shared" si="320"/>
        <v>33.895649086195938</v>
      </c>
      <c r="CN780" s="40">
        <f t="shared" si="321"/>
        <v>255.91215060077539</v>
      </c>
      <c r="CO780" s="41">
        <f t="shared" si="322"/>
        <v>430.36887499998011</v>
      </c>
      <c r="CQ780" s="96">
        <f t="shared" si="302"/>
        <v>7.5499999999998835</v>
      </c>
      <c r="CR780" s="72">
        <f t="shared" si="303"/>
        <v>4.4894899451915169</v>
      </c>
      <c r="CS780" s="8"/>
      <c r="CT780" s="72">
        <f t="shared" si="304"/>
        <v>4.3586961531152433</v>
      </c>
    </row>
    <row r="781" spans="57:98" ht="14.25" customHeight="1">
      <c r="BE781" s="23">
        <f t="shared" si="306"/>
        <v>7.5599999999998833</v>
      </c>
      <c r="BF781" s="37">
        <f t="shared" si="307"/>
        <v>4.5833226684309816</v>
      </c>
      <c r="BG781" s="37"/>
      <c r="BH781" s="37">
        <f t="shared" si="300"/>
        <v>4.3634812162088537</v>
      </c>
      <c r="BI781" s="37">
        <f t="shared" si="308"/>
        <v>57.153599999998235</v>
      </c>
      <c r="BJ781" s="37">
        <f t="shared" si="309"/>
        <v>57.153599999998235</v>
      </c>
      <c r="BK781" s="56">
        <f t="shared" si="310"/>
        <v>3266.5339929597981</v>
      </c>
      <c r="BL781" s="37">
        <f t="shared" si="311"/>
        <v>19.039968324207496</v>
      </c>
      <c r="BM781" s="37">
        <f t="shared" si="301"/>
        <v>32.987917994538421</v>
      </c>
      <c r="BN781" s="37">
        <f t="shared" si="312"/>
        <v>249.38866003870663</v>
      </c>
      <c r="BO781" s="38">
        <f t="shared" si="313"/>
        <v>432.08121599997997</v>
      </c>
      <c r="CF781" s="39">
        <f t="shared" si="305"/>
        <v>7.5599999999998833</v>
      </c>
      <c r="CG781" s="40">
        <f t="shared" si="314"/>
        <v>4.3634812162088386</v>
      </c>
      <c r="CH781" s="40">
        <f t="shared" si="315"/>
        <v>4.4944185963044747</v>
      </c>
      <c r="CI781" s="40">
        <f t="shared" si="316"/>
        <v>57.153599999998235</v>
      </c>
      <c r="CJ781" s="40">
        <f t="shared" si="317"/>
        <v>57.153599999998235</v>
      </c>
      <c r="CK781" s="40">
        <f t="shared" si="318"/>
        <v>3266.5339929597981</v>
      </c>
      <c r="CL781" s="40">
        <f t="shared" si="319"/>
        <v>20.199798518807484</v>
      </c>
      <c r="CM781" s="40">
        <f t="shared" si="320"/>
        <v>33.977804588061304</v>
      </c>
      <c r="CN781" s="40">
        <f t="shared" si="321"/>
        <v>256.87220268573947</v>
      </c>
      <c r="CO781" s="41">
        <f t="shared" si="322"/>
        <v>432.08121599997997</v>
      </c>
      <c r="CQ781" s="96">
        <f t="shared" si="302"/>
        <v>7.5599999999998833</v>
      </c>
      <c r="CR781" s="72">
        <f t="shared" si="303"/>
        <v>4.4944185963044081</v>
      </c>
      <c r="CS781" s="8"/>
      <c r="CT781" s="72">
        <f t="shared" si="304"/>
        <v>4.3634812162088386</v>
      </c>
    </row>
    <row r="782" spans="57:98" ht="14.25" customHeight="1">
      <c r="BE782" s="23">
        <f t="shared" si="306"/>
        <v>7.569999999999883</v>
      </c>
      <c r="BF782" s="37">
        <f t="shared" si="307"/>
        <v>4.5883468989180516</v>
      </c>
      <c r="BG782" s="37"/>
      <c r="BH782" s="37">
        <f t="shared" si="300"/>
        <v>4.368264456871187</v>
      </c>
      <c r="BI782" s="37">
        <f t="shared" si="308"/>
        <v>57.304899999998227</v>
      </c>
      <c r="BJ782" s="37">
        <f t="shared" si="309"/>
        <v>57.304899999998227</v>
      </c>
      <c r="BK782" s="56">
        <f t="shared" si="310"/>
        <v>3283.8515640097967</v>
      </c>
      <c r="BL782" s="37">
        <f t="shared" si="311"/>
        <v>19.081734365164127</v>
      </c>
      <c r="BM782" s="37">
        <f t="shared" si="301"/>
        <v>33.067761938514373</v>
      </c>
      <c r="BN782" s="37">
        <f t="shared" si="312"/>
        <v>250.32295787454993</v>
      </c>
      <c r="BO782" s="38">
        <f t="shared" si="313"/>
        <v>433.79809299997987</v>
      </c>
      <c r="CF782" s="39">
        <f t="shared" si="305"/>
        <v>7.569999999999883</v>
      </c>
      <c r="CG782" s="40">
        <f t="shared" si="314"/>
        <v>4.3682644568711719</v>
      </c>
      <c r="CH782" s="40">
        <f t="shared" si="315"/>
        <v>4.4993453702994071</v>
      </c>
      <c r="CI782" s="40">
        <f t="shared" si="316"/>
        <v>57.304899999998227</v>
      </c>
      <c r="CJ782" s="40">
        <f t="shared" si="317"/>
        <v>57.304899999998227</v>
      </c>
      <c r="CK782" s="40">
        <f t="shared" si="318"/>
        <v>3283.8515640097967</v>
      </c>
      <c r="CL782" s="40">
        <f t="shared" si="319"/>
        <v>20.24410876123471</v>
      </c>
      <c r="CM782" s="40">
        <f t="shared" si="320"/>
        <v>34.060044453165986</v>
      </c>
      <c r="CN782" s="40">
        <f t="shared" si="321"/>
        <v>257.8345365104625</v>
      </c>
      <c r="CO782" s="41">
        <f t="shared" si="322"/>
        <v>433.79809299997987</v>
      </c>
      <c r="CQ782" s="96">
        <f t="shared" si="302"/>
        <v>7.569999999999883</v>
      </c>
      <c r="CR782" s="72">
        <f t="shared" si="303"/>
        <v>4.4993453702993396</v>
      </c>
      <c r="CS782" s="8"/>
      <c r="CT782" s="72">
        <f t="shared" si="304"/>
        <v>4.3682644568711719</v>
      </c>
    </row>
    <row r="783" spans="57:98" ht="14.25" customHeight="1">
      <c r="BE783" s="23">
        <f t="shared" si="306"/>
        <v>7.5799999999998828</v>
      </c>
      <c r="BF783" s="37">
        <f t="shared" si="307"/>
        <v>4.5933692151559011</v>
      </c>
      <c r="BG783" s="37"/>
      <c r="BH783" s="37">
        <f t="shared" si="300"/>
        <v>4.3730458751022576</v>
      </c>
      <c r="BI783" s="37">
        <f t="shared" si="308"/>
        <v>57.456399999998226</v>
      </c>
      <c r="BJ783" s="37">
        <f t="shared" si="309"/>
        <v>57.456399999998226</v>
      </c>
      <c r="BK783" s="56">
        <f t="shared" si="310"/>
        <v>3301.2379009597962</v>
      </c>
      <c r="BL783" s="37">
        <f t="shared" si="311"/>
        <v>19.123530225748869</v>
      </c>
      <c r="BM783" s="37">
        <f t="shared" si="301"/>
        <v>33.147687733274601</v>
      </c>
      <c r="BN783" s="37">
        <f t="shared" si="312"/>
        <v>251.25947301821759</v>
      </c>
      <c r="BO783" s="38">
        <f t="shared" si="313"/>
        <v>435.51951199997984</v>
      </c>
      <c r="CF783" s="39">
        <f t="shared" si="305"/>
        <v>7.5799999999998828</v>
      </c>
      <c r="CG783" s="40">
        <f t="shared" si="314"/>
        <v>4.3730458751022443</v>
      </c>
      <c r="CH783" s="40">
        <f t="shared" si="315"/>
        <v>4.5042702671763806</v>
      </c>
      <c r="CI783" s="40">
        <f t="shared" si="316"/>
        <v>57.456399999998226</v>
      </c>
      <c r="CJ783" s="40">
        <f t="shared" si="317"/>
        <v>57.456399999998226</v>
      </c>
      <c r="CK783" s="40">
        <f t="shared" si="318"/>
        <v>3301.2379009597962</v>
      </c>
      <c r="CL783" s="40">
        <f t="shared" si="319"/>
        <v>20.288450639769184</v>
      </c>
      <c r="CM783" s="40">
        <f t="shared" si="320"/>
        <v>34.14236862519644</v>
      </c>
      <c r="CN783" s="40">
        <f t="shared" si="321"/>
        <v>258.79915417898502</v>
      </c>
      <c r="CO783" s="41">
        <f t="shared" si="322"/>
        <v>435.51951199997984</v>
      </c>
      <c r="CQ783" s="96">
        <f t="shared" si="302"/>
        <v>7.5799999999998828</v>
      </c>
      <c r="CR783" s="72">
        <f t="shared" si="303"/>
        <v>4.5042702671763131</v>
      </c>
      <c r="CS783" s="8"/>
      <c r="CT783" s="72">
        <f t="shared" si="304"/>
        <v>4.3730458751022443</v>
      </c>
    </row>
    <row r="784" spans="57:98" ht="14.25" customHeight="1">
      <c r="BE784" s="23">
        <f t="shared" si="306"/>
        <v>7.5899999999998826</v>
      </c>
      <c r="BF784" s="37">
        <f t="shared" si="307"/>
        <v>4.5983896171445311</v>
      </c>
      <c r="BG784" s="37"/>
      <c r="BH784" s="37">
        <f t="shared" si="300"/>
        <v>4.3778254709020672</v>
      </c>
      <c r="BI784" s="37">
        <f t="shared" si="308"/>
        <v>57.608099999998217</v>
      </c>
      <c r="BJ784" s="37">
        <f t="shared" si="309"/>
        <v>57.608099999998217</v>
      </c>
      <c r="BK784" s="56">
        <f t="shared" si="310"/>
        <v>3318.6931856097945</v>
      </c>
      <c r="BL784" s="37">
        <f t="shared" si="311"/>
        <v>19.165355853678907</v>
      </c>
      <c r="BM784" s="37">
        <f t="shared" si="301"/>
        <v>33.227695324146175</v>
      </c>
      <c r="BN784" s="37">
        <f t="shared" si="312"/>
        <v>252.19820751026558</v>
      </c>
      <c r="BO784" s="38">
        <f t="shared" si="313"/>
        <v>437.2454789999797</v>
      </c>
      <c r="CF784" s="39">
        <f t="shared" si="305"/>
        <v>7.5899999999998826</v>
      </c>
      <c r="CG784" s="40">
        <f t="shared" si="314"/>
        <v>4.377825470902053</v>
      </c>
      <c r="CH784" s="40">
        <f t="shared" si="315"/>
        <v>4.5091932869353935</v>
      </c>
      <c r="CI784" s="40">
        <f t="shared" si="316"/>
        <v>57.608099999998217</v>
      </c>
      <c r="CJ784" s="40">
        <f t="shared" si="317"/>
        <v>57.608099999998217</v>
      </c>
      <c r="CK784" s="40">
        <f t="shared" si="318"/>
        <v>3318.6931856097945</v>
      </c>
      <c r="CL784" s="40">
        <f t="shared" si="319"/>
        <v>20.332824098943217</v>
      </c>
      <c r="CM784" s="40">
        <f t="shared" si="320"/>
        <v>34.224777047839105</v>
      </c>
      <c r="CN784" s="40">
        <f t="shared" si="321"/>
        <v>259.76605779309477</v>
      </c>
      <c r="CO784" s="41">
        <f t="shared" si="322"/>
        <v>437.2454789999797</v>
      </c>
      <c r="CQ784" s="96">
        <f t="shared" si="302"/>
        <v>7.5899999999998826</v>
      </c>
      <c r="CR784" s="72">
        <f t="shared" si="303"/>
        <v>4.5091932869353268</v>
      </c>
      <c r="CS784" s="8"/>
      <c r="CT784" s="72">
        <f t="shared" si="304"/>
        <v>4.3778254709020539</v>
      </c>
    </row>
    <row r="785" spans="57:98" ht="14.25" customHeight="1">
      <c r="BE785" s="23">
        <f t="shared" si="306"/>
        <v>7.5999999999998824</v>
      </c>
      <c r="BF785" s="37">
        <f t="shared" si="307"/>
        <v>4.6034081048839406</v>
      </c>
      <c r="BG785" s="37"/>
      <c r="BH785" s="37">
        <f t="shared" si="300"/>
        <v>4.3826032442706149</v>
      </c>
      <c r="BI785" s="37">
        <f t="shared" si="308"/>
        <v>57.759999999998215</v>
      </c>
      <c r="BJ785" s="37">
        <f t="shared" si="309"/>
        <v>57.759999999998215</v>
      </c>
      <c r="BK785" s="56">
        <f t="shared" si="310"/>
        <v>3336.2175999997939</v>
      </c>
      <c r="BL785" s="37">
        <f t="shared" si="311"/>
        <v>19.207211196691318</v>
      </c>
      <c r="BM785" s="37">
        <f t="shared" si="301"/>
        <v>33.307784656456157</v>
      </c>
      <c r="BN785" s="37">
        <f t="shared" si="312"/>
        <v>253.1391633890629</v>
      </c>
      <c r="BO785" s="38">
        <f t="shared" si="313"/>
        <v>438.97599999997965</v>
      </c>
      <c r="CF785" s="39">
        <f t="shared" si="305"/>
        <v>7.5999999999998824</v>
      </c>
      <c r="CG785" s="40">
        <f t="shared" si="314"/>
        <v>4.3826032442706007</v>
      </c>
      <c r="CH785" s="40">
        <f t="shared" si="315"/>
        <v>4.5141144295764493</v>
      </c>
      <c r="CI785" s="40">
        <f t="shared" si="316"/>
        <v>57.759999999998215</v>
      </c>
      <c r="CJ785" s="40">
        <f t="shared" si="317"/>
        <v>57.759999999998215</v>
      </c>
      <c r="CK785" s="40">
        <f t="shared" si="318"/>
        <v>3336.2175999997939</v>
      </c>
      <c r="CL785" s="40">
        <f t="shared" si="319"/>
        <v>20.377229083310311</v>
      </c>
      <c r="CM785" s="40">
        <f t="shared" si="320"/>
        <v>34.307269664780485</v>
      </c>
      <c r="CN785" s="40">
        <f t="shared" si="321"/>
        <v>260.73524945232765</v>
      </c>
      <c r="CO785" s="41">
        <f t="shared" si="322"/>
        <v>438.97599999997965</v>
      </c>
      <c r="CQ785" s="96">
        <f t="shared" si="302"/>
        <v>7.5999999999998824</v>
      </c>
      <c r="CR785" s="72">
        <f t="shared" si="303"/>
        <v>4.5141144295763818</v>
      </c>
      <c r="CS785" s="8"/>
      <c r="CT785" s="72">
        <f t="shared" si="304"/>
        <v>4.3826032442706007</v>
      </c>
    </row>
    <row r="786" spans="57:98" ht="14.25" customHeight="1">
      <c r="BE786" s="23">
        <f t="shared" si="306"/>
        <v>7.6099999999998822</v>
      </c>
      <c r="BF786" s="37">
        <f t="shared" si="307"/>
        <v>4.6084246783741314</v>
      </c>
      <c r="BG786" s="37"/>
      <c r="BH786" s="37">
        <f t="shared" si="300"/>
        <v>4.3873791952079007</v>
      </c>
      <c r="BI786" s="37">
        <f t="shared" si="308"/>
        <v>57.912099999998205</v>
      </c>
      <c r="BJ786" s="37">
        <f t="shared" si="309"/>
        <v>57.912099999998205</v>
      </c>
      <c r="BK786" s="56">
        <f t="shared" si="310"/>
        <v>3353.8113264097919</v>
      </c>
      <c r="BL786" s="37">
        <f t="shared" si="311"/>
        <v>19.249096202543125</v>
      </c>
      <c r="BM786" s="37">
        <f t="shared" si="301"/>
        <v>33.387955675531607</v>
      </c>
      <c r="BN786" s="37">
        <f t="shared" si="312"/>
        <v>254.08234269079159</v>
      </c>
      <c r="BO786" s="38">
        <f t="shared" si="313"/>
        <v>440.71108099997952</v>
      </c>
      <c r="CF786" s="39">
        <f t="shared" si="305"/>
        <v>7.6099999999998822</v>
      </c>
      <c r="CG786" s="40">
        <f t="shared" si="314"/>
        <v>4.3873791952078864</v>
      </c>
      <c r="CH786" s="40">
        <f t="shared" si="315"/>
        <v>4.5190336950995453</v>
      </c>
      <c r="CI786" s="40">
        <f t="shared" si="316"/>
        <v>57.912099999998205</v>
      </c>
      <c r="CJ786" s="40">
        <f t="shared" si="317"/>
        <v>57.912099999998205</v>
      </c>
      <c r="CK786" s="40">
        <f t="shared" si="318"/>
        <v>3353.8113264097919</v>
      </c>
      <c r="CL786" s="40">
        <f t="shared" si="319"/>
        <v>20.421665537445051</v>
      </c>
      <c r="CM786" s="40">
        <f t="shared" si="320"/>
        <v>34.389846419707006</v>
      </c>
      <c r="CN786" s="40">
        <f t="shared" si="321"/>
        <v>261.70673125396627</v>
      </c>
      <c r="CO786" s="41">
        <f t="shared" si="322"/>
        <v>440.71108099997952</v>
      </c>
      <c r="CQ786" s="96">
        <f t="shared" si="302"/>
        <v>7.6099999999998822</v>
      </c>
      <c r="CR786" s="72">
        <f t="shared" si="303"/>
        <v>4.5190336950994787</v>
      </c>
      <c r="CS786" s="8"/>
      <c r="CT786" s="72">
        <f t="shared" si="304"/>
        <v>4.3873791952078864</v>
      </c>
    </row>
    <row r="787" spans="57:98" ht="14.25" customHeight="1">
      <c r="BE787" s="23">
        <f t="shared" si="306"/>
        <v>7.619999999999882</v>
      </c>
      <c r="BF787" s="37">
        <f t="shared" si="307"/>
        <v>4.6134393376150999</v>
      </c>
      <c r="BG787" s="37"/>
      <c r="BH787" s="37">
        <f t="shared" si="300"/>
        <v>4.3921533237139228</v>
      </c>
      <c r="BI787" s="37">
        <f t="shared" si="308"/>
        <v>58.064399999998201</v>
      </c>
      <c r="BJ787" s="37">
        <f t="shared" si="309"/>
        <v>58.064399999998201</v>
      </c>
      <c r="BK787" s="56">
        <f t="shared" si="310"/>
        <v>3371.4745473597914</v>
      </c>
      <c r="BL787" s="37">
        <f t="shared" si="311"/>
        <v>19.291010819011259</v>
      </c>
      <c r="BM787" s="37">
        <f t="shared" si="301"/>
        <v>33.468208326699575</v>
      </c>
      <c r="BN787" s="37">
        <f t="shared" si="312"/>
        <v>255.02774744944679</v>
      </c>
      <c r="BO787" s="38">
        <f t="shared" si="313"/>
        <v>442.45072799997945</v>
      </c>
      <c r="CF787" s="39">
        <f t="shared" si="305"/>
        <v>7.619999999999882</v>
      </c>
      <c r="CG787" s="40">
        <f t="shared" si="314"/>
        <v>4.3921533237139094</v>
      </c>
      <c r="CH787" s="40">
        <f t="shared" si="315"/>
        <v>4.5239510835046817</v>
      </c>
      <c r="CI787" s="40">
        <f t="shared" si="316"/>
        <v>58.064399999998201</v>
      </c>
      <c r="CJ787" s="40">
        <f t="shared" si="317"/>
        <v>58.064399999998201</v>
      </c>
      <c r="CK787" s="40">
        <f t="shared" si="318"/>
        <v>3371.4745473597914</v>
      </c>
      <c r="CL787" s="40">
        <f t="shared" si="319"/>
        <v>20.466133405943182</v>
      </c>
      <c r="CM787" s="40">
        <f t="shared" si="320"/>
        <v>34.472507256305143</v>
      </c>
      <c r="CN787" s="40">
        <f t="shared" si="321"/>
        <v>262.68050529304111</v>
      </c>
      <c r="CO787" s="41">
        <f t="shared" si="322"/>
        <v>442.45072799997945</v>
      </c>
      <c r="CQ787" s="96">
        <f t="shared" si="302"/>
        <v>7.619999999999882</v>
      </c>
      <c r="CR787" s="72">
        <f t="shared" si="303"/>
        <v>4.5239510835046159</v>
      </c>
      <c r="CS787" s="8"/>
      <c r="CT787" s="72">
        <f t="shared" si="304"/>
        <v>4.3921533237139094</v>
      </c>
    </row>
    <row r="788" spans="57:98" ht="14.25" customHeight="1">
      <c r="BE788" s="23">
        <f t="shared" si="306"/>
        <v>7.6299999999998818</v>
      </c>
      <c r="BF788" s="37">
        <f t="shared" si="307"/>
        <v>4.6184520826068507</v>
      </c>
      <c r="BG788" s="37"/>
      <c r="BH788" s="37">
        <f t="shared" si="300"/>
        <v>4.3969256297886856</v>
      </c>
      <c r="BI788" s="37">
        <f t="shared" si="308"/>
        <v>58.216899999998198</v>
      </c>
      <c r="BJ788" s="37">
        <f t="shared" si="309"/>
        <v>58.216899999998198</v>
      </c>
      <c r="BK788" s="56">
        <f t="shared" si="310"/>
        <v>3389.2074456097903</v>
      </c>
      <c r="BL788" s="37">
        <f t="shared" si="311"/>
        <v>19.332954993892631</v>
      </c>
      <c r="BM788" s="37">
        <f t="shared" si="301"/>
        <v>33.548542555287149</v>
      </c>
      <c r="BN788" s="37">
        <f t="shared" si="312"/>
        <v>255.975379696837</v>
      </c>
      <c r="BO788" s="38">
        <f t="shared" si="313"/>
        <v>444.19494699997938</v>
      </c>
      <c r="CF788" s="39">
        <f t="shared" si="305"/>
        <v>7.6299999999998818</v>
      </c>
      <c r="CG788" s="40">
        <f t="shared" si="314"/>
        <v>4.3969256297886714</v>
      </c>
      <c r="CH788" s="40">
        <f t="shared" si="315"/>
        <v>4.5288665947918609</v>
      </c>
      <c r="CI788" s="40">
        <f t="shared" si="316"/>
        <v>58.216899999998198</v>
      </c>
      <c r="CJ788" s="40">
        <f t="shared" si="317"/>
        <v>58.216899999998198</v>
      </c>
      <c r="CK788" s="40">
        <f t="shared" si="318"/>
        <v>3389.2074456097903</v>
      </c>
      <c r="CL788" s="40">
        <f t="shared" si="319"/>
        <v>20.510632633421626</v>
      </c>
      <c r="CM788" s="40">
        <f t="shared" si="320"/>
        <v>34.555252118261365</v>
      </c>
      <c r="CN788" s="40">
        <f t="shared" si="321"/>
        <v>263.65657366233012</v>
      </c>
      <c r="CO788" s="41">
        <f t="shared" si="322"/>
        <v>444.19494699997938</v>
      </c>
      <c r="CQ788" s="96">
        <f t="shared" si="302"/>
        <v>7.6299999999998818</v>
      </c>
      <c r="CR788" s="72">
        <f t="shared" si="303"/>
        <v>4.5288665947917943</v>
      </c>
      <c r="CS788" s="8"/>
      <c r="CT788" s="72">
        <f t="shared" si="304"/>
        <v>4.3969256297886714</v>
      </c>
    </row>
    <row r="789" spans="57:98" ht="14.25" customHeight="1">
      <c r="BE789" s="23">
        <f t="shared" si="306"/>
        <v>7.6399999999998816</v>
      </c>
      <c r="BF789" s="37">
        <f t="shared" si="307"/>
        <v>4.623462913349381</v>
      </c>
      <c r="BG789" s="37"/>
      <c r="BH789" s="37">
        <f t="shared" si="300"/>
        <v>4.4016961134321857</v>
      </c>
      <c r="BI789" s="37">
        <f t="shared" si="308"/>
        <v>58.369599999998194</v>
      </c>
      <c r="BJ789" s="37">
        <f t="shared" si="309"/>
        <v>58.369599999998194</v>
      </c>
      <c r="BK789" s="56">
        <f t="shared" si="310"/>
        <v>3407.0102041597893</v>
      </c>
      <c r="BL789" s="37">
        <f t="shared" si="311"/>
        <v>19.374928675004011</v>
      </c>
      <c r="BM789" s="37">
        <f t="shared" si="301"/>
        <v>33.628958306621378</v>
      </c>
      <c r="BN789" s="37">
        <f t="shared" si="312"/>
        <v>256.92524146258336</v>
      </c>
      <c r="BO789" s="38">
        <f t="shared" si="313"/>
        <v>445.94374399997929</v>
      </c>
      <c r="CF789" s="39">
        <f t="shared" si="305"/>
        <v>7.6399999999998816</v>
      </c>
      <c r="CG789" s="40">
        <f t="shared" si="314"/>
        <v>4.4016961134321715</v>
      </c>
      <c r="CH789" s="40">
        <f t="shared" si="315"/>
        <v>4.5337802289610805</v>
      </c>
      <c r="CI789" s="40">
        <f t="shared" si="316"/>
        <v>58.369599999998194</v>
      </c>
      <c r="CJ789" s="40">
        <f t="shared" si="317"/>
        <v>58.369599999998194</v>
      </c>
      <c r="CK789" s="40">
        <f t="shared" si="318"/>
        <v>3407.0102041597893</v>
      </c>
      <c r="CL789" s="40">
        <f t="shared" si="319"/>
        <v>20.555163164518387</v>
      </c>
      <c r="CM789" s="40">
        <f t="shared" si="320"/>
        <v>34.638080949262118</v>
      </c>
      <c r="CN789" s="40">
        <f t="shared" si="321"/>
        <v>264.63493845235848</v>
      </c>
      <c r="CO789" s="41">
        <f t="shared" si="322"/>
        <v>445.94374399997929</v>
      </c>
      <c r="CQ789" s="96">
        <f t="shared" si="302"/>
        <v>7.6399999999998816</v>
      </c>
      <c r="CR789" s="72">
        <f t="shared" si="303"/>
        <v>4.5337802289610138</v>
      </c>
      <c r="CS789" s="8"/>
      <c r="CT789" s="72">
        <f t="shared" si="304"/>
        <v>4.4016961134321715</v>
      </c>
    </row>
    <row r="790" spans="57:98" ht="14.25" customHeight="1">
      <c r="BE790" s="23">
        <f t="shared" si="306"/>
        <v>7.6499999999998813</v>
      </c>
      <c r="BF790" s="37">
        <f t="shared" si="307"/>
        <v>4.6284718298426899</v>
      </c>
      <c r="BG790" s="37"/>
      <c r="BH790" s="37">
        <f t="shared" si="300"/>
        <v>4.4064647746444221</v>
      </c>
      <c r="BI790" s="37">
        <f t="shared" si="308"/>
        <v>58.522499999998182</v>
      </c>
      <c r="BJ790" s="37">
        <f t="shared" si="309"/>
        <v>58.522499999998182</v>
      </c>
      <c r="BK790" s="56">
        <f t="shared" si="310"/>
        <v>3424.8830062497873</v>
      </c>
      <c r="BL790" s="37">
        <f t="shared" si="311"/>
        <v>19.416931810182117</v>
      </c>
      <c r="BM790" s="37">
        <f t="shared" si="301"/>
        <v>33.709455526029309</v>
      </c>
      <c r="BN790" s="37">
        <f t="shared" si="312"/>
        <v>257.87733477412019</v>
      </c>
      <c r="BO790" s="38">
        <f t="shared" si="313"/>
        <v>447.69712499997917</v>
      </c>
      <c r="CF790" s="39">
        <f t="shared" si="305"/>
        <v>7.6499999999998813</v>
      </c>
      <c r="CG790" s="40">
        <f t="shared" si="314"/>
        <v>4.4064647746444097</v>
      </c>
      <c r="CH790" s="40">
        <f t="shared" si="315"/>
        <v>4.538691986012342</v>
      </c>
      <c r="CI790" s="40">
        <f t="shared" si="316"/>
        <v>58.522499999998182</v>
      </c>
      <c r="CJ790" s="40">
        <f t="shared" si="317"/>
        <v>58.522499999998182</v>
      </c>
      <c r="CK790" s="40">
        <f t="shared" si="318"/>
        <v>3424.8830062497873</v>
      </c>
      <c r="CL790" s="40">
        <f t="shared" si="319"/>
        <v>20.599724943892657</v>
      </c>
      <c r="CM790" s="40">
        <f t="shared" si="320"/>
        <v>34.720993692993879</v>
      </c>
      <c r="CN790" s="40">
        <f t="shared" si="321"/>
        <v>265.61560175139903</v>
      </c>
      <c r="CO790" s="41">
        <f t="shared" si="322"/>
        <v>447.69712499997917</v>
      </c>
      <c r="CQ790" s="96">
        <f t="shared" si="302"/>
        <v>7.6499999999998813</v>
      </c>
      <c r="CR790" s="72">
        <f t="shared" si="303"/>
        <v>4.5386919860122745</v>
      </c>
      <c r="CS790" s="8"/>
      <c r="CT790" s="72">
        <f t="shared" si="304"/>
        <v>4.4064647746444097</v>
      </c>
    </row>
    <row r="791" spans="57:98" ht="14.25" customHeight="1">
      <c r="BE791" s="23">
        <f t="shared" si="306"/>
        <v>7.6599999999998811</v>
      </c>
      <c r="BF791" s="37">
        <f t="shared" si="307"/>
        <v>4.633478832086781</v>
      </c>
      <c r="BG791" s="37"/>
      <c r="BH791" s="37">
        <f t="shared" si="300"/>
        <v>4.4112316134253993</v>
      </c>
      <c r="BI791" s="37">
        <f t="shared" si="308"/>
        <v>58.675599999998177</v>
      </c>
      <c r="BJ791" s="37">
        <f t="shared" si="309"/>
        <v>58.675599999998177</v>
      </c>
      <c r="BK791" s="56">
        <f t="shared" si="310"/>
        <v>3442.8260353597861</v>
      </c>
      <c r="BL791" s="37">
        <f t="shared" si="311"/>
        <v>19.458964347283651</v>
      </c>
      <c r="BM791" s="37">
        <f t="shared" si="301"/>
        <v>33.790034158838033</v>
      </c>
      <c r="BN791" s="37">
        <f t="shared" si="312"/>
        <v>258.8316616566953</v>
      </c>
      <c r="BO791" s="38">
        <f t="shared" si="313"/>
        <v>449.45509599997905</v>
      </c>
      <c r="CF791" s="39">
        <f t="shared" si="305"/>
        <v>7.6599999999998811</v>
      </c>
      <c r="CG791" s="40">
        <f t="shared" si="314"/>
        <v>4.4112316134253859</v>
      </c>
      <c r="CH791" s="40">
        <f t="shared" si="315"/>
        <v>4.5436018659456439</v>
      </c>
      <c r="CI791" s="40">
        <f t="shared" si="316"/>
        <v>58.675599999998177</v>
      </c>
      <c r="CJ791" s="40">
        <f t="shared" si="317"/>
        <v>58.675599999998177</v>
      </c>
      <c r="CK791" s="40">
        <f t="shared" si="318"/>
        <v>3442.8260353597861</v>
      </c>
      <c r="CL791" s="40">
        <f t="shared" si="319"/>
        <v>20.644317916224736</v>
      </c>
      <c r="CM791" s="40">
        <f t="shared" si="320"/>
        <v>34.803990293143094</v>
      </c>
      <c r="CN791" s="40">
        <f t="shared" si="321"/>
        <v>266.59856564547192</v>
      </c>
      <c r="CO791" s="41">
        <f t="shared" si="322"/>
        <v>449.45509599997905</v>
      </c>
      <c r="CQ791" s="96">
        <f t="shared" si="302"/>
        <v>7.6599999999998811</v>
      </c>
      <c r="CR791" s="72">
        <f t="shared" si="303"/>
        <v>4.5436018659455772</v>
      </c>
      <c r="CS791" s="8"/>
      <c r="CT791" s="72">
        <f t="shared" si="304"/>
        <v>4.4112316134253859</v>
      </c>
    </row>
    <row r="792" spans="57:98" ht="14.25" customHeight="1">
      <c r="BE792" s="23">
        <f t="shared" si="306"/>
        <v>7.6699999999998809</v>
      </c>
      <c r="BF792" s="37">
        <f t="shared" si="307"/>
        <v>4.6384839200816499</v>
      </c>
      <c r="BG792" s="37"/>
      <c r="BH792" s="37">
        <f t="shared" si="300"/>
        <v>4.4159966297751119</v>
      </c>
      <c r="BI792" s="37">
        <f t="shared" si="308"/>
        <v>58.828899999998171</v>
      </c>
      <c r="BJ792" s="37">
        <f t="shared" si="309"/>
        <v>58.828899999998171</v>
      </c>
      <c r="BK792" s="56">
        <f t="shared" si="310"/>
        <v>3460.8394752097847</v>
      </c>
      <c r="BL792" s="37">
        <f t="shared" si="311"/>
        <v>19.501026234185147</v>
      </c>
      <c r="BM792" s="37">
        <f t="shared" si="301"/>
        <v>33.870694150374582</v>
      </c>
      <c r="BN792" s="37">
        <f t="shared" si="312"/>
        <v>259.788224133369</v>
      </c>
      <c r="BO792" s="38">
        <f t="shared" si="313"/>
        <v>451.21766299997898</v>
      </c>
      <c r="CF792" s="39">
        <f t="shared" si="305"/>
        <v>7.6699999999998809</v>
      </c>
      <c r="CG792" s="40">
        <f t="shared" si="314"/>
        <v>4.4159966297750985</v>
      </c>
      <c r="CH792" s="40">
        <f t="shared" si="315"/>
        <v>4.548509868760986</v>
      </c>
      <c r="CI792" s="40">
        <f t="shared" si="316"/>
        <v>58.828899999998171</v>
      </c>
      <c r="CJ792" s="40">
        <f t="shared" si="317"/>
        <v>58.828899999998171</v>
      </c>
      <c r="CK792" s="40">
        <f t="shared" si="318"/>
        <v>3460.8394752097847</v>
      </c>
      <c r="CL792" s="40">
        <f t="shared" si="319"/>
        <v>20.688942026216083</v>
      </c>
      <c r="CM792" s="40">
        <f t="shared" si="320"/>
        <v>34.887070693396218</v>
      </c>
      <c r="CN792" s="40">
        <f t="shared" si="321"/>
        <v>267.58383221834487</v>
      </c>
      <c r="CO792" s="41">
        <f t="shared" si="322"/>
        <v>451.21766299997898</v>
      </c>
      <c r="CQ792" s="96">
        <f t="shared" si="302"/>
        <v>7.6699999999998809</v>
      </c>
      <c r="CR792" s="72">
        <f t="shared" si="303"/>
        <v>4.5485098687609202</v>
      </c>
      <c r="CS792" s="8"/>
      <c r="CT792" s="72">
        <f t="shared" si="304"/>
        <v>4.4159966297750985</v>
      </c>
    </row>
    <row r="793" spans="57:98" ht="14.25" customHeight="1">
      <c r="BE793" s="23">
        <f t="shared" si="306"/>
        <v>7.6799999999998807</v>
      </c>
      <c r="BF793" s="37">
        <f t="shared" si="307"/>
        <v>4.6434870938273001</v>
      </c>
      <c r="BG793" s="37"/>
      <c r="BH793" s="37">
        <f t="shared" si="300"/>
        <v>4.4207598236935643</v>
      </c>
      <c r="BI793" s="37">
        <f t="shared" si="308"/>
        <v>58.982399999998165</v>
      </c>
      <c r="BJ793" s="37">
        <f t="shared" si="309"/>
        <v>58.982399999998165</v>
      </c>
      <c r="BK793" s="56">
        <f t="shared" si="310"/>
        <v>3478.9235097597834</v>
      </c>
      <c r="BL793" s="37">
        <f t="shared" si="311"/>
        <v>19.543117418783154</v>
      </c>
      <c r="BM793" s="37">
        <f t="shared" si="301"/>
        <v>33.951435445966048</v>
      </c>
      <c r="BN793" s="37">
        <f t="shared" si="312"/>
        <v>260.7470242250152</v>
      </c>
      <c r="BO793" s="38">
        <f t="shared" si="313"/>
        <v>452.98483199997889</v>
      </c>
      <c r="CF793" s="39">
        <f t="shared" si="305"/>
        <v>7.6799999999998807</v>
      </c>
      <c r="CG793" s="40">
        <f t="shared" si="314"/>
        <v>4.420759823693551</v>
      </c>
      <c r="CH793" s="40">
        <f t="shared" si="315"/>
        <v>4.5534159944583701</v>
      </c>
      <c r="CI793" s="40">
        <f t="shared" si="316"/>
        <v>58.982399999998165</v>
      </c>
      <c r="CJ793" s="40">
        <f t="shared" si="317"/>
        <v>58.982399999998165</v>
      </c>
      <c r="CK793" s="40">
        <f t="shared" si="318"/>
        <v>3478.9235097597834</v>
      </c>
      <c r="CL793" s="40">
        <f t="shared" si="319"/>
        <v>20.733597218589306</v>
      </c>
      <c r="CM793" s="40">
        <f t="shared" si="320"/>
        <v>34.97023483743974</v>
      </c>
      <c r="CN793" s="40">
        <f t="shared" si="321"/>
        <v>268.57140355153302</v>
      </c>
      <c r="CO793" s="41">
        <f t="shared" si="322"/>
        <v>452.98483199997889</v>
      </c>
      <c r="CQ793" s="96">
        <f t="shared" si="302"/>
        <v>7.6799999999998807</v>
      </c>
      <c r="CR793" s="72">
        <f t="shared" si="303"/>
        <v>4.5534159944583035</v>
      </c>
      <c r="CS793" s="8"/>
      <c r="CT793" s="72">
        <f t="shared" si="304"/>
        <v>4.420759823693551</v>
      </c>
    </row>
    <row r="794" spans="57:98" ht="14.25" customHeight="1">
      <c r="BE794" s="23">
        <f t="shared" si="306"/>
        <v>7.6899999999998805</v>
      </c>
      <c r="BF794" s="37">
        <f t="shared" si="307"/>
        <v>4.6484883533237298</v>
      </c>
      <c r="BG794" s="37"/>
      <c r="BH794" s="37">
        <f t="shared" si="300"/>
        <v>4.425521195180754</v>
      </c>
      <c r="BI794" s="37">
        <f t="shared" si="308"/>
        <v>59.136099999998159</v>
      </c>
      <c r="BJ794" s="37">
        <f t="shared" si="309"/>
        <v>59.136099999998159</v>
      </c>
      <c r="BK794" s="56">
        <f t="shared" si="310"/>
        <v>3497.0783232097824</v>
      </c>
      <c r="BL794" s="37">
        <f t="shared" si="311"/>
        <v>19.58523784899409</v>
      </c>
      <c r="BM794" s="37">
        <f t="shared" si="301"/>
        <v>34.03225799093947</v>
      </c>
      <c r="BN794" s="37">
        <f t="shared" si="312"/>
        <v>261.70806395032042</v>
      </c>
      <c r="BO794" s="38">
        <f t="shared" si="313"/>
        <v>454.75660899997877</v>
      </c>
      <c r="CF794" s="39">
        <f t="shared" si="305"/>
        <v>7.6899999999998805</v>
      </c>
      <c r="CG794" s="40">
        <f t="shared" si="314"/>
        <v>4.4255211951807407</v>
      </c>
      <c r="CH794" s="40">
        <f t="shared" si="315"/>
        <v>4.5583202430377954</v>
      </c>
      <c r="CI794" s="40">
        <f t="shared" si="316"/>
        <v>59.136099999998159</v>
      </c>
      <c r="CJ794" s="40">
        <f t="shared" si="317"/>
        <v>59.136099999998159</v>
      </c>
      <c r="CK794" s="40">
        <f t="shared" si="318"/>
        <v>3497.0783232097824</v>
      </c>
      <c r="CL794" s="40">
        <f t="shared" si="319"/>
        <v>20.778283438088145</v>
      </c>
      <c r="CM794" s="40">
        <f t="shared" si="320"/>
        <v>35.0534826689601</v>
      </c>
      <c r="CN794" s="40">
        <f t="shared" si="321"/>
        <v>269.56128172429896</v>
      </c>
      <c r="CO794" s="41">
        <f t="shared" si="322"/>
        <v>454.75660899997877</v>
      </c>
      <c r="CQ794" s="96">
        <f t="shared" si="302"/>
        <v>7.6899999999998805</v>
      </c>
      <c r="CR794" s="72">
        <f t="shared" si="303"/>
        <v>4.5583202430377288</v>
      </c>
      <c r="CS794" s="8"/>
      <c r="CT794" s="72">
        <f t="shared" si="304"/>
        <v>4.4255211951807407</v>
      </c>
    </row>
    <row r="795" spans="57:98" ht="14.25" customHeight="1">
      <c r="BE795" s="23">
        <f t="shared" si="306"/>
        <v>7.6999999999998803</v>
      </c>
      <c r="BF795" s="37">
        <f t="shared" si="307"/>
        <v>4.6534876985709399</v>
      </c>
      <c r="BG795" s="37"/>
      <c r="BH795" s="37">
        <f t="shared" ref="BH795:BH858" si="323">$I$7+$I$8*BE795-$I$9*BE795*BE795+(BF795/$BC$8)*$BC$9</f>
        <v>4.4302807442366818</v>
      </c>
      <c r="BI795" s="37">
        <f t="shared" si="308"/>
        <v>59.289999999998159</v>
      </c>
      <c r="BJ795" s="37">
        <f t="shared" si="309"/>
        <v>59.289999999998159</v>
      </c>
      <c r="BK795" s="56">
        <f t="shared" si="310"/>
        <v>3515.3040999997816</v>
      </c>
      <c r="BL795" s="37">
        <f t="shared" si="311"/>
        <v>19.627387472754329</v>
      </c>
      <c r="BM795" s="37">
        <f t="shared" ref="BM795:BM858" si="324">BE795*BH795</f>
        <v>34.113161730621918</v>
      </c>
      <c r="BN795" s="37">
        <f t="shared" si="312"/>
        <v>262.67134532578473</v>
      </c>
      <c r="BO795" s="38">
        <f t="shared" si="313"/>
        <v>456.5329999999787</v>
      </c>
      <c r="CF795" s="39">
        <f t="shared" si="305"/>
        <v>7.6999999999998803</v>
      </c>
      <c r="CG795" s="40">
        <f t="shared" si="314"/>
        <v>4.4302807442366685</v>
      </c>
      <c r="CH795" s="40">
        <f t="shared" si="315"/>
        <v>4.5632226144992609</v>
      </c>
      <c r="CI795" s="40">
        <f t="shared" si="316"/>
        <v>59.289999999998159</v>
      </c>
      <c r="CJ795" s="40">
        <f t="shared" si="317"/>
        <v>59.289999999998159</v>
      </c>
      <c r="CK795" s="40">
        <f t="shared" si="318"/>
        <v>3515.3040999997816</v>
      </c>
      <c r="CL795" s="40">
        <f t="shared" si="319"/>
        <v>20.82300062947747</v>
      </c>
      <c r="CM795" s="40">
        <f t="shared" si="320"/>
        <v>35.13681413164376</v>
      </c>
      <c r="CN795" s="40">
        <f t="shared" si="321"/>
        <v>270.55346881365278</v>
      </c>
      <c r="CO795" s="41">
        <f t="shared" si="322"/>
        <v>456.5329999999787</v>
      </c>
      <c r="CQ795" s="96">
        <f t="shared" si="302"/>
        <v>7.6999999999998803</v>
      </c>
      <c r="CR795" s="72">
        <f t="shared" si="303"/>
        <v>4.5632226144991952</v>
      </c>
      <c r="CS795" s="8"/>
      <c r="CT795" s="72">
        <f t="shared" si="304"/>
        <v>4.4302807442366685</v>
      </c>
    </row>
    <row r="796" spans="57:98" ht="14.25" customHeight="1">
      <c r="BE796" s="23">
        <f t="shared" si="306"/>
        <v>7.7099999999998801</v>
      </c>
      <c r="BF796" s="37">
        <f t="shared" si="307"/>
        <v>4.6584851295689305</v>
      </c>
      <c r="BG796" s="37"/>
      <c r="BH796" s="37">
        <f t="shared" si="323"/>
        <v>4.4350384708613486</v>
      </c>
      <c r="BI796" s="37">
        <f t="shared" si="308"/>
        <v>59.444099999998151</v>
      </c>
      <c r="BJ796" s="37">
        <f t="shared" si="309"/>
        <v>59.444099999998151</v>
      </c>
      <c r="BK796" s="56">
        <f t="shared" si="310"/>
        <v>3533.60102480978</v>
      </c>
      <c r="BL796" s="37">
        <f t="shared" si="311"/>
        <v>19.66956623802017</v>
      </c>
      <c r="BM796" s="37">
        <f t="shared" si="324"/>
        <v>34.194146610340468</v>
      </c>
      <c r="BN796" s="37">
        <f t="shared" si="312"/>
        <v>263.63687036572088</v>
      </c>
      <c r="BO796" s="38">
        <f t="shared" si="313"/>
        <v>458.31401099997862</v>
      </c>
      <c r="CF796" s="39">
        <f t="shared" si="305"/>
        <v>7.7099999999998801</v>
      </c>
      <c r="CG796" s="40">
        <f t="shared" si="314"/>
        <v>4.4350384708613353</v>
      </c>
      <c r="CH796" s="40">
        <f t="shared" si="315"/>
        <v>4.5681231088427694</v>
      </c>
      <c r="CI796" s="40">
        <f t="shared" si="316"/>
        <v>59.444099999998151</v>
      </c>
      <c r="CJ796" s="40">
        <f t="shared" si="317"/>
        <v>59.444099999998151</v>
      </c>
      <c r="CK796" s="40">
        <f t="shared" si="318"/>
        <v>3533.60102480978</v>
      </c>
      <c r="CL796" s="40">
        <f t="shared" si="319"/>
        <v>20.86774873754333</v>
      </c>
      <c r="CM796" s="40">
        <f t="shared" si="320"/>
        <v>35.220229169177202</v>
      </c>
      <c r="CN796" s="40">
        <f t="shared" si="321"/>
        <v>271.54796689435204</v>
      </c>
      <c r="CO796" s="41">
        <f t="shared" si="322"/>
        <v>458.31401099997862</v>
      </c>
      <c r="CQ796" s="96">
        <f t="shared" ref="CQ796:CQ859" si="325">BE796</f>
        <v>7.7099999999998801</v>
      </c>
      <c r="CR796" s="72">
        <f t="shared" ref="CR796:CR859" si="326">$I$23+$I$24*CQ796-$I$25*CQ796^2</f>
        <v>4.5681231088427028</v>
      </c>
      <c r="CS796" s="8"/>
      <c r="CT796" s="72">
        <f t="shared" ref="CT796:CT859" si="327">$I$15+$I$16*CQ796-$I$17*CQ796^2</f>
        <v>4.4350384708613353</v>
      </c>
    </row>
    <row r="797" spans="57:98" ht="14.25" customHeight="1">
      <c r="BE797" s="23">
        <f t="shared" si="306"/>
        <v>7.7199999999998798</v>
      </c>
      <c r="BF797" s="37">
        <f t="shared" si="307"/>
        <v>4.6634806463176997</v>
      </c>
      <c r="BG797" s="37"/>
      <c r="BH797" s="37">
        <f t="shared" si="323"/>
        <v>4.4397943750547517</v>
      </c>
      <c r="BI797" s="37">
        <f t="shared" si="308"/>
        <v>59.598399999998144</v>
      </c>
      <c r="BJ797" s="37">
        <f t="shared" si="309"/>
        <v>59.598399999998144</v>
      </c>
      <c r="BK797" s="56">
        <f t="shared" si="310"/>
        <v>3551.9692825597785</v>
      </c>
      <c r="BL797" s="37">
        <f t="shared" si="311"/>
        <v>19.711774092767815</v>
      </c>
      <c r="BM797" s="37">
        <f t="shared" si="324"/>
        <v>34.275212575422152</v>
      </c>
      <c r="BN797" s="37">
        <f t="shared" si="312"/>
        <v>264.60464108225489</v>
      </c>
      <c r="BO797" s="38">
        <f t="shared" si="313"/>
        <v>460.09964799997852</v>
      </c>
      <c r="CF797" s="39">
        <f t="shared" ref="CF797:CF860" si="328">CF796+0.01</f>
        <v>7.7199999999998798</v>
      </c>
      <c r="CG797" s="40">
        <f t="shared" si="314"/>
        <v>4.4397943750547393</v>
      </c>
      <c r="CH797" s="40">
        <f t="shared" si="315"/>
        <v>4.5730217260683172</v>
      </c>
      <c r="CI797" s="40">
        <f t="shared" si="316"/>
        <v>59.598399999998144</v>
      </c>
      <c r="CJ797" s="40">
        <f t="shared" si="317"/>
        <v>59.598399999998144</v>
      </c>
      <c r="CK797" s="40">
        <f t="shared" si="318"/>
        <v>3551.9692825597785</v>
      </c>
      <c r="CL797" s="40">
        <f t="shared" si="319"/>
        <v>20.912527707092853</v>
      </c>
      <c r="CM797" s="40">
        <f t="shared" si="320"/>
        <v>35.303727725246858</v>
      </c>
      <c r="CN797" s="40">
        <f t="shared" si="321"/>
        <v>272.54477803890148</v>
      </c>
      <c r="CO797" s="41">
        <f t="shared" si="322"/>
        <v>460.09964799997852</v>
      </c>
      <c r="CQ797" s="96">
        <f t="shared" si="325"/>
        <v>7.7199999999998798</v>
      </c>
      <c r="CR797" s="72">
        <f t="shared" si="326"/>
        <v>4.5730217260682524</v>
      </c>
      <c r="CS797" s="8"/>
      <c r="CT797" s="72">
        <f t="shared" si="327"/>
        <v>4.4397943750547393</v>
      </c>
    </row>
    <row r="798" spans="57:98" ht="14.25" customHeight="1">
      <c r="BE798" s="23">
        <f t="shared" ref="BE798:BE861" si="329">BE797+0.01</f>
        <v>7.7299999999998796</v>
      </c>
      <c r="BF798" s="37">
        <f t="shared" si="307"/>
        <v>4.6684742488172501</v>
      </c>
      <c r="BG798" s="37"/>
      <c r="BH798" s="37">
        <f t="shared" si="323"/>
        <v>4.4445484568168938</v>
      </c>
      <c r="BI798" s="37">
        <f t="shared" si="308"/>
        <v>59.752899999998142</v>
      </c>
      <c r="BJ798" s="37">
        <f t="shared" si="309"/>
        <v>59.752899999998142</v>
      </c>
      <c r="BK798" s="56">
        <f t="shared" si="310"/>
        <v>3570.409058409778</v>
      </c>
      <c r="BL798" s="37">
        <f t="shared" si="311"/>
        <v>19.754010984993432</v>
      </c>
      <c r="BM798" s="37">
        <f t="shared" si="324"/>
        <v>34.356359571194055</v>
      </c>
      <c r="BN798" s="37">
        <f t="shared" si="312"/>
        <v>265.57465948532592</v>
      </c>
      <c r="BO798" s="38">
        <f t="shared" si="313"/>
        <v>461.88991699997842</v>
      </c>
      <c r="CF798" s="39">
        <f t="shared" si="328"/>
        <v>7.7299999999998796</v>
      </c>
      <c r="CG798" s="40">
        <f t="shared" si="314"/>
        <v>4.4445484568168805</v>
      </c>
      <c r="CH798" s="40">
        <f t="shared" si="315"/>
        <v>4.5779184661759063</v>
      </c>
      <c r="CI798" s="40">
        <f t="shared" si="316"/>
        <v>59.752899999998142</v>
      </c>
      <c r="CJ798" s="40">
        <f t="shared" si="317"/>
        <v>59.752899999998142</v>
      </c>
      <c r="CK798" s="40">
        <f t="shared" si="318"/>
        <v>3570.409058409778</v>
      </c>
      <c r="CL798" s="40">
        <f t="shared" si="319"/>
        <v>20.957337482954362</v>
      </c>
      <c r="CM798" s="40">
        <f t="shared" si="320"/>
        <v>35.387309743539205</v>
      </c>
      <c r="CN798" s="40">
        <f t="shared" si="321"/>
        <v>273.54390431755382</v>
      </c>
      <c r="CO798" s="41">
        <f t="shared" si="322"/>
        <v>461.88991699997842</v>
      </c>
      <c r="CQ798" s="96">
        <f t="shared" si="325"/>
        <v>7.7299999999998796</v>
      </c>
      <c r="CR798" s="72">
        <f t="shared" si="326"/>
        <v>4.5779184661758414</v>
      </c>
      <c r="CS798" s="8"/>
      <c r="CT798" s="72">
        <f t="shared" si="327"/>
        <v>4.4445484568168805</v>
      </c>
    </row>
    <row r="799" spans="57:98" ht="14.25" customHeight="1">
      <c r="BE799" s="23">
        <f t="shared" si="329"/>
        <v>7.7399999999998794</v>
      </c>
      <c r="BF799" s="37">
        <f t="shared" si="307"/>
        <v>4.6734659370675793</v>
      </c>
      <c r="BG799" s="37"/>
      <c r="BH799" s="37">
        <f t="shared" si="323"/>
        <v>4.4493007161477731</v>
      </c>
      <c r="BI799" s="37">
        <f t="shared" si="308"/>
        <v>59.907599999998133</v>
      </c>
      <c r="BJ799" s="37">
        <f t="shared" si="309"/>
        <v>59.907599999998133</v>
      </c>
      <c r="BK799" s="56">
        <f t="shared" si="310"/>
        <v>3588.9205377597764</v>
      </c>
      <c r="BL799" s="37">
        <f t="shared" si="311"/>
        <v>19.796276862713086</v>
      </c>
      <c r="BM799" s="37">
        <f t="shared" si="324"/>
        <v>34.437587542983231</v>
      </c>
      <c r="BN799" s="37">
        <f t="shared" si="312"/>
        <v>266.54692758268601</v>
      </c>
      <c r="BO799" s="38">
        <f t="shared" si="313"/>
        <v>463.68482399997833</v>
      </c>
      <c r="CF799" s="39">
        <f t="shared" si="328"/>
        <v>7.7399999999998794</v>
      </c>
      <c r="CG799" s="40">
        <f t="shared" si="314"/>
        <v>4.4493007161477607</v>
      </c>
      <c r="CH799" s="40">
        <f t="shared" si="315"/>
        <v>4.5828133291655373</v>
      </c>
      <c r="CI799" s="40">
        <f t="shared" si="316"/>
        <v>59.907599999998133</v>
      </c>
      <c r="CJ799" s="40">
        <f t="shared" si="317"/>
        <v>59.907599999998133</v>
      </c>
      <c r="CK799" s="40">
        <f t="shared" si="318"/>
        <v>3588.9205377597764</v>
      </c>
      <c r="CL799" s="40">
        <f t="shared" si="319"/>
        <v>21.002178009977314</v>
      </c>
      <c r="CM799" s="40">
        <f t="shared" si="320"/>
        <v>35.470975167740704</v>
      </c>
      <c r="CN799" s="40">
        <f t="shared" si="321"/>
        <v>274.5453477983088</v>
      </c>
      <c r="CO799" s="41">
        <f t="shared" si="322"/>
        <v>463.68482399997833</v>
      </c>
      <c r="CQ799" s="96">
        <f t="shared" si="325"/>
        <v>7.7399999999998794</v>
      </c>
      <c r="CR799" s="72">
        <f t="shared" si="326"/>
        <v>4.5828133291654725</v>
      </c>
      <c r="CS799" s="8"/>
      <c r="CT799" s="72">
        <f t="shared" si="327"/>
        <v>4.4493007161477607</v>
      </c>
    </row>
    <row r="800" spans="57:98" ht="14.25" customHeight="1">
      <c r="BE800" s="23">
        <f t="shared" si="329"/>
        <v>7.7499999999998792</v>
      </c>
      <c r="BF800" s="37">
        <f t="shared" si="307"/>
        <v>4.6784557110686897</v>
      </c>
      <c r="BG800" s="37"/>
      <c r="BH800" s="37">
        <f t="shared" si="323"/>
        <v>4.4540511530473914</v>
      </c>
      <c r="BI800" s="37">
        <f t="shared" si="308"/>
        <v>60.062499999998124</v>
      </c>
      <c r="BJ800" s="37">
        <f t="shared" si="309"/>
        <v>60.062499999998124</v>
      </c>
      <c r="BK800" s="56">
        <f t="shared" si="310"/>
        <v>3607.5039062497744</v>
      </c>
      <c r="BL800" s="37">
        <f t="shared" si="311"/>
        <v>19.838571673962797</v>
      </c>
      <c r="BM800" s="37">
        <f t="shared" si="324"/>
        <v>34.518896436116748</v>
      </c>
      <c r="BN800" s="37">
        <f t="shared" si="312"/>
        <v>267.52144737990056</v>
      </c>
      <c r="BO800" s="38">
        <f t="shared" si="313"/>
        <v>465.48437499997823</v>
      </c>
      <c r="CF800" s="39">
        <f t="shared" si="328"/>
        <v>7.7499999999998792</v>
      </c>
      <c r="CG800" s="40">
        <f t="shared" si="314"/>
        <v>4.454051153047379</v>
      </c>
      <c r="CH800" s="40">
        <f t="shared" si="315"/>
        <v>4.5877063150372086</v>
      </c>
      <c r="CI800" s="40">
        <f t="shared" si="316"/>
        <v>60.062499999998124</v>
      </c>
      <c r="CJ800" s="40">
        <f t="shared" si="317"/>
        <v>60.062499999998124</v>
      </c>
      <c r="CK800" s="40">
        <f t="shared" si="318"/>
        <v>3607.5039062497744</v>
      </c>
      <c r="CL800" s="40">
        <f t="shared" si="319"/>
        <v>21.047049233032283</v>
      </c>
      <c r="CM800" s="40">
        <f t="shared" si="320"/>
        <v>35.554723941537816</v>
      </c>
      <c r="CN800" s="40">
        <f t="shared" si="321"/>
        <v>275.54911054691371</v>
      </c>
      <c r="CO800" s="41">
        <f t="shared" si="322"/>
        <v>465.48437499997823</v>
      </c>
      <c r="CQ800" s="96">
        <f t="shared" si="325"/>
        <v>7.7499999999998792</v>
      </c>
      <c r="CR800" s="72">
        <f t="shared" si="326"/>
        <v>4.5877063150371447</v>
      </c>
      <c r="CS800" s="8"/>
      <c r="CT800" s="72">
        <f t="shared" si="327"/>
        <v>4.454051153047379</v>
      </c>
    </row>
    <row r="801" spans="57:98" ht="14.25" customHeight="1">
      <c r="BE801" s="23">
        <f t="shared" si="329"/>
        <v>7.759999999999879</v>
      </c>
      <c r="BF801" s="37">
        <f t="shared" si="307"/>
        <v>4.6834435708205788</v>
      </c>
      <c r="BG801" s="37"/>
      <c r="BH801" s="37">
        <f t="shared" si="323"/>
        <v>4.4587997675157469</v>
      </c>
      <c r="BI801" s="37">
        <f t="shared" si="308"/>
        <v>60.217599999998122</v>
      </c>
      <c r="BJ801" s="37">
        <f t="shared" si="309"/>
        <v>60.217599999998122</v>
      </c>
      <c r="BK801" s="56">
        <f t="shared" si="310"/>
        <v>3626.1593497597737</v>
      </c>
      <c r="BL801" s="37">
        <f t="shared" si="311"/>
        <v>19.88089536679848</v>
      </c>
      <c r="BM801" s="37">
        <f t="shared" si="324"/>
        <v>34.600286195921655</v>
      </c>
      <c r="BN801" s="37">
        <f t="shared" si="312"/>
        <v>268.49822088034784</v>
      </c>
      <c r="BO801" s="38">
        <f t="shared" si="313"/>
        <v>467.28857599997815</v>
      </c>
      <c r="CF801" s="39">
        <f t="shared" si="328"/>
        <v>7.759999999999879</v>
      </c>
      <c r="CG801" s="40">
        <f t="shared" si="314"/>
        <v>4.4587997675157354</v>
      </c>
      <c r="CH801" s="40">
        <f t="shared" si="315"/>
        <v>4.592597423790922</v>
      </c>
      <c r="CI801" s="40">
        <f t="shared" si="316"/>
        <v>60.217599999998122</v>
      </c>
      <c r="CJ801" s="40">
        <f t="shared" si="317"/>
        <v>60.217599999998122</v>
      </c>
      <c r="CK801" s="40">
        <f t="shared" si="318"/>
        <v>3626.1593497597737</v>
      </c>
      <c r="CL801" s="40">
        <f t="shared" si="319"/>
        <v>21.091951097011012</v>
      </c>
      <c r="CM801" s="40">
        <f t="shared" si="320"/>
        <v>35.638556008617002</v>
      </c>
      <c r="CN801" s="40">
        <f t="shared" si="321"/>
        <v>276.55519462686357</v>
      </c>
      <c r="CO801" s="41">
        <f t="shared" si="322"/>
        <v>467.28857599997815</v>
      </c>
      <c r="CQ801" s="96">
        <f t="shared" si="325"/>
        <v>7.759999999999879</v>
      </c>
      <c r="CR801" s="72">
        <f t="shared" si="326"/>
        <v>4.5925974237908571</v>
      </c>
      <c r="CS801" s="8"/>
      <c r="CT801" s="72">
        <f t="shared" si="327"/>
        <v>4.4587997675157354</v>
      </c>
    </row>
    <row r="802" spans="57:98" ht="14.25" customHeight="1">
      <c r="BE802" s="23">
        <f t="shared" si="329"/>
        <v>7.7699999999998788</v>
      </c>
      <c r="BF802" s="37">
        <f t="shared" si="307"/>
        <v>4.6884295163232492</v>
      </c>
      <c r="BG802" s="37"/>
      <c r="BH802" s="37">
        <f t="shared" si="323"/>
        <v>4.4635465595528414</v>
      </c>
      <c r="BI802" s="37">
        <f t="shared" si="308"/>
        <v>60.372899999998118</v>
      </c>
      <c r="BJ802" s="37">
        <f t="shared" si="309"/>
        <v>60.372899999998118</v>
      </c>
      <c r="BK802" s="56">
        <f t="shared" si="310"/>
        <v>3644.8870544097726</v>
      </c>
      <c r="BL802" s="37">
        <f t="shared" si="311"/>
        <v>19.923247889296007</v>
      </c>
      <c r="BM802" s="37">
        <f t="shared" si="324"/>
        <v>34.681756767725034</v>
      </c>
      <c r="BN802" s="37">
        <f t="shared" si="312"/>
        <v>269.47725008521934</v>
      </c>
      <c r="BO802" s="38">
        <f t="shared" si="313"/>
        <v>469.09743299997808</v>
      </c>
      <c r="CF802" s="39">
        <f t="shared" si="328"/>
        <v>7.7699999999998788</v>
      </c>
      <c r="CG802" s="40">
        <f t="shared" si="314"/>
        <v>4.4635465595528299</v>
      </c>
      <c r="CH802" s="40">
        <f t="shared" si="315"/>
        <v>4.5974866554266764</v>
      </c>
      <c r="CI802" s="40">
        <f t="shared" si="316"/>
        <v>60.372899999998118</v>
      </c>
      <c r="CJ802" s="40">
        <f t="shared" si="317"/>
        <v>60.372899999998118</v>
      </c>
      <c r="CK802" s="40">
        <f t="shared" si="318"/>
        <v>3644.8870544097726</v>
      </c>
      <c r="CL802" s="40">
        <f t="shared" si="319"/>
        <v>21.136883546826368</v>
      </c>
      <c r="CM802" s="40">
        <f t="shared" si="320"/>
        <v>35.722471312664716</v>
      </c>
      <c r="CN802" s="40">
        <f t="shared" si="321"/>
        <v>277.56360209940055</v>
      </c>
      <c r="CO802" s="41">
        <f t="shared" si="322"/>
        <v>469.09743299997808</v>
      </c>
      <c r="CQ802" s="96">
        <f t="shared" si="325"/>
        <v>7.7699999999998788</v>
      </c>
      <c r="CR802" s="72">
        <f t="shared" si="326"/>
        <v>4.5974866554266116</v>
      </c>
      <c r="CS802" s="8"/>
      <c r="CT802" s="72">
        <f t="shared" si="327"/>
        <v>4.4635465595528299</v>
      </c>
    </row>
    <row r="803" spans="57:98" ht="14.25" customHeight="1">
      <c r="BE803" s="23">
        <f t="shared" si="329"/>
        <v>7.7799999999998786</v>
      </c>
      <c r="BF803" s="37">
        <f t="shared" si="307"/>
        <v>4.6934135475767</v>
      </c>
      <c r="BG803" s="37"/>
      <c r="BH803" s="37">
        <f t="shared" si="323"/>
        <v>4.4682915291586749</v>
      </c>
      <c r="BI803" s="37">
        <f t="shared" si="308"/>
        <v>60.528399999998108</v>
      </c>
      <c r="BJ803" s="37">
        <f t="shared" si="309"/>
        <v>60.528399999998108</v>
      </c>
      <c r="BK803" s="56">
        <f t="shared" si="310"/>
        <v>3663.6872065597709</v>
      </c>
      <c r="BL803" s="37">
        <f t="shared" si="311"/>
        <v>19.965629189551169</v>
      </c>
      <c r="BM803" s="37">
        <f t="shared" si="324"/>
        <v>34.763308096853947</v>
      </c>
      <c r="BN803" s="37">
        <f t="shared" si="312"/>
        <v>270.45853699351949</v>
      </c>
      <c r="BO803" s="38">
        <f t="shared" si="313"/>
        <v>470.91095199997795</v>
      </c>
      <c r="CF803" s="39">
        <f t="shared" si="328"/>
        <v>7.7799999999998786</v>
      </c>
      <c r="CG803" s="40">
        <f t="shared" si="314"/>
        <v>4.4682915291586625</v>
      </c>
      <c r="CH803" s="40">
        <f t="shared" si="315"/>
        <v>4.6023740099444712</v>
      </c>
      <c r="CI803" s="40">
        <f t="shared" si="316"/>
        <v>60.528399999998108</v>
      </c>
      <c r="CJ803" s="40">
        <f t="shared" si="317"/>
        <v>60.528399999998108</v>
      </c>
      <c r="CK803" s="40">
        <f t="shared" si="318"/>
        <v>3663.6872065597709</v>
      </c>
      <c r="CL803" s="40">
        <f t="shared" si="319"/>
        <v>21.18184652741235</v>
      </c>
      <c r="CM803" s="40">
        <f t="shared" si="320"/>
        <v>35.806469797367427</v>
      </c>
      <c r="CN803" s="40">
        <f t="shared" si="321"/>
        <v>278.57433502351421</v>
      </c>
      <c r="CO803" s="41">
        <f t="shared" si="322"/>
        <v>470.91095199997795</v>
      </c>
      <c r="CQ803" s="96">
        <f t="shared" si="325"/>
        <v>7.7799999999998786</v>
      </c>
      <c r="CR803" s="72">
        <f t="shared" si="326"/>
        <v>4.6023740099444064</v>
      </c>
      <c r="CS803" s="8"/>
      <c r="CT803" s="72">
        <f t="shared" si="327"/>
        <v>4.4682915291586625</v>
      </c>
    </row>
    <row r="804" spans="57:98" ht="14.25" customHeight="1">
      <c r="BE804" s="23">
        <f t="shared" si="329"/>
        <v>7.7899999999998784</v>
      </c>
      <c r="BF804" s="37">
        <f t="shared" si="307"/>
        <v>4.6983956645809295</v>
      </c>
      <c r="BG804" s="37"/>
      <c r="BH804" s="37">
        <f t="shared" si="323"/>
        <v>4.4730346763332447</v>
      </c>
      <c r="BI804" s="37">
        <f t="shared" si="308"/>
        <v>60.684099999998104</v>
      </c>
      <c r="BJ804" s="37">
        <f t="shared" si="309"/>
        <v>60.684099999998104</v>
      </c>
      <c r="BK804" s="56">
        <f t="shared" si="310"/>
        <v>3682.5599928097699</v>
      </c>
      <c r="BL804" s="37">
        <f t="shared" si="311"/>
        <v>20.008039215679656</v>
      </c>
      <c r="BM804" s="37">
        <f t="shared" si="324"/>
        <v>34.844940128635429</v>
      </c>
      <c r="BN804" s="37">
        <f t="shared" si="312"/>
        <v>271.44208360206579</v>
      </c>
      <c r="BO804" s="38">
        <f t="shared" si="313"/>
        <v>472.72913899997786</v>
      </c>
      <c r="CF804" s="39">
        <f t="shared" si="328"/>
        <v>7.7899999999998784</v>
      </c>
      <c r="CG804" s="40">
        <f t="shared" si="314"/>
        <v>4.4730346763332323</v>
      </c>
      <c r="CH804" s="40">
        <f t="shared" si="315"/>
        <v>4.6072594873443071</v>
      </c>
      <c r="CI804" s="40">
        <f t="shared" si="316"/>
        <v>60.684099999998104</v>
      </c>
      <c r="CJ804" s="40">
        <f t="shared" si="317"/>
        <v>60.684099999998104</v>
      </c>
      <c r="CK804" s="40">
        <f t="shared" si="318"/>
        <v>3682.5599928097699</v>
      </c>
      <c r="CL804" s="40">
        <f t="shared" si="319"/>
        <v>21.226839983724126</v>
      </c>
      <c r="CM804" s="40">
        <f t="shared" si="320"/>
        <v>35.890551406411589</v>
      </c>
      <c r="CN804" s="40">
        <f t="shared" si="321"/>
        <v>279.58739545594193</v>
      </c>
      <c r="CO804" s="41">
        <f t="shared" si="322"/>
        <v>472.72913899997786</v>
      </c>
      <c r="CQ804" s="96">
        <f t="shared" si="325"/>
        <v>7.7899999999998784</v>
      </c>
      <c r="CR804" s="72">
        <f t="shared" si="326"/>
        <v>4.6072594873442432</v>
      </c>
      <c r="CS804" s="8"/>
      <c r="CT804" s="72">
        <f t="shared" si="327"/>
        <v>4.4730346763332323</v>
      </c>
    </row>
    <row r="805" spans="57:98" ht="14.25" customHeight="1">
      <c r="BE805" s="23">
        <f t="shared" si="329"/>
        <v>7.7999999999998781</v>
      </c>
      <c r="BF805" s="37">
        <f t="shared" si="307"/>
        <v>4.7033758673359394</v>
      </c>
      <c r="BG805" s="37"/>
      <c r="BH805" s="37">
        <f t="shared" si="323"/>
        <v>4.4777760010765526</v>
      </c>
      <c r="BI805" s="37">
        <f t="shared" si="308"/>
        <v>60.839999999998099</v>
      </c>
      <c r="BJ805" s="37">
        <f t="shared" si="309"/>
        <v>60.839999999998099</v>
      </c>
      <c r="BK805" s="56">
        <f t="shared" si="310"/>
        <v>3701.5055999997685</v>
      </c>
      <c r="BL805" s="37">
        <f t="shared" si="311"/>
        <v>20.050477915817122</v>
      </c>
      <c r="BM805" s="37">
        <f t="shared" si="324"/>
        <v>34.926652808396568</v>
      </c>
      <c r="BN805" s="37">
        <f t="shared" si="312"/>
        <v>272.42789190548893</v>
      </c>
      <c r="BO805" s="38">
        <f t="shared" si="313"/>
        <v>474.55199999997774</v>
      </c>
      <c r="CF805" s="39">
        <f t="shared" si="328"/>
        <v>7.7999999999998781</v>
      </c>
      <c r="CG805" s="40">
        <f t="shared" si="314"/>
        <v>4.4777760010765402</v>
      </c>
      <c r="CH805" s="40">
        <f t="shared" si="315"/>
        <v>4.6121430876261842</v>
      </c>
      <c r="CI805" s="40">
        <f t="shared" si="316"/>
        <v>60.839999999998099</v>
      </c>
      <c r="CJ805" s="40">
        <f t="shared" si="317"/>
        <v>60.839999999998099</v>
      </c>
      <c r="CK805" s="40">
        <f t="shared" si="318"/>
        <v>3701.5055999997685</v>
      </c>
      <c r="CL805" s="40">
        <f t="shared" si="319"/>
        <v>21.271863860737991</v>
      </c>
      <c r="CM805" s="40">
        <f t="shared" si="320"/>
        <v>35.974716083483678</v>
      </c>
      <c r="CN805" s="40">
        <f t="shared" si="321"/>
        <v>280.6027854511683</v>
      </c>
      <c r="CO805" s="41">
        <f t="shared" si="322"/>
        <v>474.55199999997774</v>
      </c>
      <c r="CQ805" s="96">
        <f t="shared" si="325"/>
        <v>7.7999999999998781</v>
      </c>
      <c r="CR805" s="72">
        <f t="shared" si="326"/>
        <v>4.6121430876261202</v>
      </c>
      <c r="CS805" s="8"/>
      <c r="CT805" s="72">
        <f t="shared" si="327"/>
        <v>4.4777760010765402</v>
      </c>
    </row>
    <row r="806" spans="57:98" ht="14.25" customHeight="1">
      <c r="BE806" s="23">
        <f t="shared" si="329"/>
        <v>7.8099999999998779</v>
      </c>
      <c r="BF806" s="37">
        <f t="shared" si="307"/>
        <v>4.7083541558417288</v>
      </c>
      <c r="BG806" s="37"/>
      <c r="BH806" s="37">
        <f t="shared" si="323"/>
        <v>4.4825155033885986</v>
      </c>
      <c r="BI806" s="37">
        <f t="shared" si="308"/>
        <v>60.996099999998094</v>
      </c>
      <c r="BJ806" s="37">
        <f t="shared" si="309"/>
        <v>60.996099999998094</v>
      </c>
      <c r="BK806" s="56">
        <f t="shared" si="310"/>
        <v>3720.5242152097676</v>
      </c>
      <c r="BL806" s="37">
        <f t="shared" si="311"/>
        <v>20.092945238119142</v>
      </c>
      <c r="BM806" s="37">
        <f t="shared" si="324"/>
        <v>35.008446081464406</v>
      </c>
      <c r="BN806" s="37">
        <f t="shared" si="312"/>
        <v>273.41596389623277</v>
      </c>
      <c r="BO806" s="38">
        <f t="shared" si="313"/>
        <v>476.37954099997768</v>
      </c>
      <c r="CF806" s="39">
        <f t="shared" si="328"/>
        <v>7.8099999999998779</v>
      </c>
      <c r="CG806" s="40">
        <f t="shared" si="314"/>
        <v>4.4825155033885871</v>
      </c>
      <c r="CH806" s="40">
        <f t="shared" si="315"/>
        <v>4.6170248107901024</v>
      </c>
      <c r="CI806" s="40">
        <f t="shared" si="316"/>
        <v>60.996099999998094</v>
      </c>
      <c r="CJ806" s="40">
        <f t="shared" si="317"/>
        <v>60.996099999998094</v>
      </c>
      <c r="CK806" s="40">
        <f t="shared" si="318"/>
        <v>3720.5242152097676</v>
      </c>
      <c r="CL806" s="40">
        <f t="shared" si="319"/>
        <v>21.316918103451382</v>
      </c>
      <c r="CM806" s="40">
        <f t="shared" si="320"/>
        <v>36.05896377227014</v>
      </c>
      <c r="CN806" s="40">
        <f t="shared" si="321"/>
        <v>281.62050706142537</v>
      </c>
      <c r="CO806" s="41">
        <f t="shared" si="322"/>
        <v>476.37954099997768</v>
      </c>
      <c r="CQ806" s="96">
        <f t="shared" si="325"/>
        <v>7.8099999999998779</v>
      </c>
      <c r="CR806" s="72">
        <f t="shared" si="326"/>
        <v>4.6170248107900385</v>
      </c>
      <c r="CS806" s="8"/>
      <c r="CT806" s="72">
        <f t="shared" si="327"/>
        <v>4.4825155033885871</v>
      </c>
    </row>
    <row r="807" spans="57:98" ht="14.25" customHeight="1">
      <c r="BE807" s="23">
        <f t="shared" si="329"/>
        <v>7.8199999999998777</v>
      </c>
      <c r="BF807" s="37">
        <f t="shared" si="307"/>
        <v>4.7133305300982995</v>
      </c>
      <c r="BG807" s="37"/>
      <c r="BH807" s="37">
        <f t="shared" si="323"/>
        <v>4.4872531832693836</v>
      </c>
      <c r="BI807" s="37">
        <f t="shared" si="308"/>
        <v>61.152399999998089</v>
      </c>
      <c r="BJ807" s="37">
        <f t="shared" si="309"/>
        <v>61.152399999998089</v>
      </c>
      <c r="BK807" s="56">
        <f t="shared" si="310"/>
        <v>3739.6160257597662</v>
      </c>
      <c r="BL807" s="37">
        <f t="shared" si="311"/>
        <v>20.135441130761215</v>
      </c>
      <c r="BM807" s="37">
        <f t="shared" si="324"/>
        <v>35.090319893166033</v>
      </c>
      <c r="BN807" s="37">
        <f t="shared" si="312"/>
        <v>274.4063015645541</v>
      </c>
      <c r="BO807" s="38">
        <f t="shared" si="313"/>
        <v>478.21176799997755</v>
      </c>
      <c r="CF807" s="39">
        <f t="shared" si="328"/>
        <v>7.8199999999998777</v>
      </c>
      <c r="CG807" s="40">
        <f t="shared" si="314"/>
        <v>4.4872531832693712</v>
      </c>
      <c r="CH807" s="40">
        <f t="shared" si="315"/>
        <v>4.6219046568360618</v>
      </c>
      <c r="CI807" s="40">
        <f t="shared" si="316"/>
        <v>61.152399999998089</v>
      </c>
      <c r="CJ807" s="40">
        <f t="shared" si="317"/>
        <v>61.152399999998089</v>
      </c>
      <c r="CK807" s="40">
        <f t="shared" si="318"/>
        <v>3739.6160257597662</v>
      </c>
      <c r="CL807" s="40">
        <f t="shared" si="319"/>
        <v>21.362002656882876</v>
      </c>
      <c r="CM807" s="40">
        <f t="shared" si="320"/>
        <v>36.143294416457437</v>
      </c>
      <c r="CN807" s="40">
        <f t="shared" si="321"/>
        <v>282.64056233669277</v>
      </c>
      <c r="CO807" s="41">
        <f t="shared" si="322"/>
        <v>478.21176799997755</v>
      </c>
      <c r="CQ807" s="96">
        <f t="shared" si="325"/>
        <v>7.8199999999998777</v>
      </c>
      <c r="CR807" s="72">
        <f t="shared" si="326"/>
        <v>4.6219046568359978</v>
      </c>
      <c r="CS807" s="8"/>
      <c r="CT807" s="72">
        <f t="shared" si="327"/>
        <v>4.4872531832693712</v>
      </c>
    </row>
    <row r="808" spans="57:98" ht="14.25" customHeight="1">
      <c r="BE808" s="23">
        <f t="shared" si="329"/>
        <v>7.8299999999998775</v>
      </c>
      <c r="BF808" s="37">
        <f t="shared" si="307"/>
        <v>4.7183049901056489</v>
      </c>
      <c r="BG808" s="37"/>
      <c r="BH808" s="37">
        <f t="shared" si="323"/>
        <v>4.4919890407189058</v>
      </c>
      <c r="BI808" s="37">
        <f t="shared" si="308"/>
        <v>61.308899999998083</v>
      </c>
      <c r="BJ808" s="37">
        <f t="shared" si="309"/>
        <v>61.308899999998083</v>
      </c>
      <c r="BK808" s="56">
        <f t="shared" si="310"/>
        <v>3758.7812192097649</v>
      </c>
      <c r="BL808" s="37">
        <f t="shared" si="311"/>
        <v>20.177965541938757</v>
      </c>
      <c r="BM808" s="37">
        <f t="shared" si="324"/>
        <v>35.172274188828482</v>
      </c>
      <c r="BN808" s="37">
        <f t="shared" si="312"/>
        <v>275.39890689852274</v>
      </c>
      <c r="BO808" s="38">
        <f t="shared" si="313"/>
        <v>480.04868699997746</v>
      </c>
      <c r="CF808" s="39">
        <f t="shared" si="328"/>
        <v>7.8299999999998775</v>
      </c>
      <c r="CG808" s="40">
        <f t="shared" si="314"/>
        <v>4.4919890407188934</v>
      </c>
      <c r="CH808" s="40">
        <f t="shared" si="315"/>
        <v>4.6267826257640623</v>
      </c>
      <c r="CI808" s="40">
        <f t="shared" si="316"/>
        <v>61.308899999998083</v>
      </c>
      <c r="CJ808" s="40">
        <f t="shared" si="317"/>
        <v>61.308899999998083</v>
      </c>
      <c r="CK808" s="40">
        <f t="shared" si="318"/>
        <v>3758.7812192097649</v>
      </c>
      <c r="CL808" s="40">
        <f t="shared" si="319"/>
        <v>21.40711746607219</v>
      </c>
      <c r="CM808" s="40">
        <f t="shared" si="320"/>
        <v>36.227707959732044</v>
      </c>
      <c r="CN808" s="40">
        <f t="shared" si="321"/>
        <v>283.66295332469747</v>
      </c>
      <c r="CO808" s="41">
        <f t="shared" si="322"/>
        <v>480.04868699997746</v>
      </c>
      <c r="CQ808" s="96">
        <f t="shared" si="325"/>
        <v>7.8299999999998775</v>
      </c>
      <c r="CR808" s="72">
        <f t="shared" si="326"/>
        <v>4.6267826257639992</v>
      </c>
      <c r="CS808" s="8"/>
      <c r="CT808" s="72">
        <f t="shared" si="327"/>
        <v>4.4919890407188934</v>
      </c>
    </row>
    <row r="809" spans="57:98" ht="14.25" customHeight="1">
      <c r="BE809" s="23">
        <f t="shared" si="329"/>
        <v>7.8399999999998773</v>
      </c>
      <c r="BF809" s="37">
        <f t="shared" si="307"/>
        <v>4.7232775358637795</v>
      </c>
      <c r="BG809" s="37"/>
      <c r="BH809" s="37">
        <f t="shared" si="323"/>
        <v>4.4967230757371661</v>
      </c>
      <c r="BI809" s="37">
        <f t="shared" si="308"/>
        <v>61.465599999998076</v>
      </c>
      <c r="BJ809" s="37">
        <f t="shared" si="309"/>
        <v>61.465599999998076</v>
      </c>
      <c r="BK809" s="56">
        <f t="shared" si="310"/>
        <v>3778.0199833597635</v>
      </c>
      <c r="BL809" s="37">
        <f t="shared" si="311"/>
        <v>20.220518419867119</v>
      </c>
      <c r="BM809" s="37">
        <f t="shared" si="324"/>
        <v>35.254308913778829</v>
      </c>
      <c r="BN809" s="37">
        <f t="shared" si="312"/>
        <v>276.39378188402173</v>
      </c>
      <c r="BO809" s="38">
        <f t="shared" si="313"/>
        <v>481.89030399997739</v>
      </c>
      <c r="CF809" s="39">
        <f t="shared" si="328"/>
        <v>7.8399999999998773</v>
      </c>
      <c r="CG809" s="40">
        <f t="shared" si="314"/>
        <v>4.4967230757371546</v>
      </c>
      <c r="CH809" s="40">
        <f t="shared" si="315"/>
        <v>4.6316587175741049</v>
      </c>
      <c r="CI809" s="40">
        <f t="shared" si="316"/>
        <v>61.465599999998076</v>
      </c>
      <c r="CJ809" s="40">
        <f t="shared" si="317"/>
        <v>61.465599999998076</v>
      </c>
      <c r="CK809" s="40">
        <f t="shared" si="318"/>
        <v>3778.0199833597635</v>
      </c>
      <c r="CL809" s="40">
        <f t="shared" si="319"/>
        <v>21.4522624760802</v>
      </c>
      <c r="CM809" s="40">
        <f t="shared" si="320"/>
        <v>36.312204345780415</v>
      </c>
      <c r="CN809" s="40">
        <f t="shared" si="321"/>
        <v>284.68768207091398</v>
      </c>
      <c r="CO809" s="41">
        <f t="shared" si="322"/>
        <v>481.89030399997739</v>
      </c>
      <c r="CQ809" s="96">
        <f t="shared" si="325"/>
        <v>7.8399999999998773</v>
      </c>
      <c r="CR809" s="72">
        <f t="shared" si="326"/>
        <v>4.6316587175740409</v>
      </c>
      <c r="CS809" s="8"/>
      <c r="CT809" s="72">
        <f t="shared" si="327"/>
        <v>4.4967230757371546</v>
      </c>
    </row>
    <row r="810" spans="57:98" ht="14.25" customHeight="1">
      <c r="BE810" s="23">
        <f t="shared" si="329"/>
        <v>7.8499999999998771</v>
      </c>
      <c r="BF810" s="37">
        <f t="shared" si="307"/>
        <v>4.7282481673726888</v>
      </c>
      <c r="BG810" s="37"/>
      <c r="BH810" s="37">
        <f t="shared" si="323"/>
        <v>4.5014552883241645</v>
      </c>
      <c r="BI810" s="37">
        <f t="shared" si="308"/>
        <v>61.62249999999807</v>
      </c>
      <c r="BJ810" s="37">
        <f t="shared" si="309"/>
        <v>61.62249999999807</v>
      </c>
      <c r="BK810" s="56">
        <f t="shared" si="310"/>
        <v>3797.332506249762</v>
      </c>
      <c r="BL810" s="37">
        <f t="shared" si="311"/>
        <v>20.263099712781589</v>
      </c>
      <c r="BM810" s="37">
        <f t="shared" si="324"/>
        <v>35.336424013344136</v>
      </c>
      <c r="BN810" s="37">
        <f t="shared" si="312"/>
        <v>277.39092850474714</v>
      </c>
      <c r="BO810" s="38">
        <f t="shared" si="313"/>
        <v>483.73662499997727</v>
      </c>
      <c r="CF810" s="39">
        <f t="shared" si="328"/>
        <v>7.8499999999998771</v>
      </c>
      <c r="CG810" s="40">
        <f t="shared" si="314"/>
        <v>4.501455288324153</v>
      </c>
      <c r="CH810" s="40">
        <f t="shared" si="315"/>
        <v>4.6365329322661868</v>
      </c>
      <c r="CI810" s="40">
        <f t="shared" si="316"/>
        <v>61.62249999999807</v>
      </c>
      <c r="CJ810" s="40">
        <f t="shared" si="317"/>
        <v>61.62249999999807</v>
      </c>
      <c r="CK810" s="40">
        <f t="shared" si="318"/>
        <v>3797.332506249762</v>
      </c>
      <c r="CL810" s="40">
        <f t="shared" si="319"/>
        <v>21.497437631988884</v>
      </c>
      <c r="CM810" s="40">
        <f t="shared" si="320"/>
        <v>36.396783518288998</v>
      </c>
      <c r="CN810" s="40">
        <f t="shared" si="321"/>
        <v>285.71475061856415</v>
      </c>
      <c r="CO810" s="41">
        <f t="shared" si="322"/>
        <v>483.73662499997727</v>
      </c>
      <c r="CQ810" s="96">
        <f t="shared" si="325"/>
        <v>7.8499999999998771</v>
      </c>
      <c r="CR810" s="72">
        <f t="shared" si="326"/>
        <v>4.6365329322661237</v>
      </c>
      <c r="CS810" s="8"/>
      <c r="CT810" s="72">
        <f t="shared" si="327"/>
        <v>4.501455288324153</v>
      </c>
    </row>
    <row r="811" spans="57:98" ht="14.25" customHeight="1">
      <c r="BE811" s="23">
        <f t="shared" si="329"/>
        <v>7.8599999999998769</v>
      </c>
      <c r="BF811" s="37">
        <f t="shared" si="307"/>
        <v>4.7332168846323786</v>
      </c>
      <c r="BG811" s="37"/>
      <c r="BH811" s="37">
        <f t="shared" si="323"/>
        <v>4.5061856784799001</v>
      </c>
      <c r="BI811" s="37">
        <f t="shared" si="308"/>
        <v>61.779599999998062</v>
      </c>
      <c r="BJ811" s="37">
        <f t="shared" si="309"/>
        <v>61.779599999998062</v>
      </c>
      <c r="BK811" s="56">
        <f t="shared" si="310"/>
        <v>3816.7189761597606</v>
      </c>
      <c r="BL811" s="37">
        <f t="shared" si="311"/>
        <v>20.305709368937357</v>
      </c>
      <c r="BM811" s="37">
        <f t="shared" si="324"/>
        <v>35.418619432851457</v>
      </c>
      <c r="BN811" s="37">
        <f t="shared" si="312"/>
        <v>278.39034874220812</v>
      </c>
      <c r="BO811" s="38">
        <f t="shared" si="313"/>
        <v>485.58765599997719</v>
      </c>
      <c r="CF811" s="39">
        <f t="shared" si="328"/>
        <v>7.8599999999998769</v>
      </c>
      <c r="CG811" s="40">
        <f t="shared" si="314"/>
        <v>4.5061856784798895</v>
      </c>
      <c r="CH811" s="40">
        <f t="shared" si="315"/>
        <v>4.6414052698403108</v>
      </c>
      <c r="CI811" s="40">
        <f t="shared" si="316"/>
        <v>61.779599999998062</v>
      </c>
      <c r="CJ811" s="40">
        <f t="shared" si="317"/>
        <v>61.779599999998062</v>
      </c>
      <c r="CK811" s="40">
        <f t="shared" si="318"/>
        <v>3816.7189761597606</v>
      </c>
      <c r="CL811" s="40">
        <f t="shared" si="319"/>
        <v>21.542642878901407</v>
      </c>
      <c r="CM811" s="40">
        <f t="shared" si="320"/>
        <v>36.481445420944269</v>
      </c>
      <c r="CN811" s="40">
        <f t="shared" si="321"/>
        <v>286.74416100861748</v>
      </c>
      <c r="CO811" s="41">
        <f t="shared" si="322"/>
        <v>485.58765599997719</v>
      </c>
      <c r="CQ811" s="96">
        <f t="shared" si="325"/>
        <v>7.8599999999998769</v>
      </c>
      <c r="CR811" s="72">
        <f t="shared" si="326"/>
        <v>4.6414052698402477</v>
      </c>
      <c r="CS811" s="8"/>
      <c r="CT811" s="72">
        <f t="shared" si="327"/>
        <v>4.5061856784798895</v>
      </c>
    </row>
    <row r="812" spans="57:98" ht="14.25" customHeight="1">
      <c r="BE812" s="23">
        <f t="shared" si="329"/>
        <v>7.8699999999998766</v>
      </c>
      <c r="BF812" s="37">
        <f t="shared" si="307"/>
        <v>4.7381836876428487</v>
      </c>
      <c r="BG812" s="37"/>
      <c r="BH812" s="37">
        <f t="shared" si="323"/>
        <v>4.5109142462043756</v>
      </c>
      <c r="BI812" s="37">
        <f t="shared" si="308"/>
        <v>61.936899999998062</v>
      </c>
      <c r="BJ812" s="37">
        <f t="shared" si="309"/>
        <v>61.936899999998062</v>
      </c>
      <c r="BK812" s="56">
        <f t="shared" si="310"/>
        <v>3836.1795816097597</v>
      </c>
      <c r="BL812" s="37">
        <f t="shared" si="311"/>
        <v>20.348347336609592</v>
      </c>
      <c r="BM812" s="37">
        <f t="shared" si="324"/>
        <v>35.500895117627877</v>
      </c>
      <c r="BN812" s="37">
        <f t="shared" si="312"/>
        <v>279.39204457572703</v>
      </c>
      <c r="BO812" s="38">
        <f t="shared" si="313"/>
        <v>487.44340299997708</v>
      </c>
      <c r="CF812" s="39">
        <f t="shared" si="328"/>
        <v>7.8699999999998766</v>
      </c>
      <c r="CG812" s="40">
        <f t="shared" si="314"/>
        <v>4.5109142462043632</v>
      </c>
      <c r="CH812" s="40">
        <f t="shared" si="315"/>
        <v>4.646275730296475</v>
      </c>
      <c r="CI812" s="40">
        <f t="shared" si="316"/>
        <v>61.936899999998062</v>
      </c>
      <c r="CJ812" s="40">
        <f t="shared" si="317"/>
        <v>61.936899999998062</v>
      </c>
      <c r="CK812" s="40">
        <f t="shared" si="318"/>
        <v>3836.1795816097597</v>
      </c>
      <c r="CL812" s="40">
        <f t="shared" si="319"/>
        <v>21.587878161942044</v>
      </c>
      <c r="CM812" s="40">
        <f t="shared" si="320"/>
        <v>36.566189997432687</v>
      </c>
      <c r="CN812" s="40">
        <f t="shared" si="321"/>
        <v>287.77591527979075</v>
      </c>
      <c r="CO812" s="41">
        <f t="shared" si="322"/>
        <v>487.44340299997708</v>
      </c>
      <c r="CQ812" s="96">
        <f t="shared" si="325"/>
        <v>7.8699999999998766</v>
      </c>
      <c r="CR812" s="72">
        <f t="shared" si="326"/>
        <v>4.6462757302964128</v>
      </c>
      <c r="CS812" s="8"/>
      <c r="CT812" s="72">
        <f t="shared" si="327"/>
        <v>4.5109142462043632</v>
      </c>
    </row>
    <row r="813" spans="57:98" ht="14.25" customHeight="1">
      <c r="BE813" s="23">
        <f t="shared" si="329"/>
        <v>7.8799999999998764</v>
      </c>
      <c r="BF813" s="37">
        <f t="shared" si="307"/>
        <v>4.7431485764040984</v>
      </c>
      <c r="BG813" s="37"/>
      <c r="BH813" s="37">
        <f t="shared" si="323"/>
        <v>4.5156409914975875</v>
      </c>
      <c r="BI813" s="37">
        <f t="shared" si="308"/>
        <v>62.094399999998053</v>
      </c>
      <c r="BJ813" s="37">
        <f t="shared" si="309"/>
        <v>62.094399999998053</v>
      </c>
      <c r="BK813" s="56">
        <f t="shared" si="310"/>
        <v>3855.714511359758</v>
      </c>
      <c r="BL813" s="37">
        <f t="shared" si="311"/>
        <v>20.391013564093313</v>
      </c>
      <c r="BM813" s="37">
        <f t="shared" si="324"/>
        <v>35.583251013000428</v>
      </c>
      <c r="BN813" s="37">
        <f t="shared" si="312"/>
        <v>280.39601798243899</v>
      </c>
      <c r="BO813" s="38">
        <f t="shared" si="313"/>
        <v>489.30387199997699</v>
      </c>
      <c r="CF813" s="39">
        <f t="shared" si="328"/>
        <v>7.8799999999998764</v>
      </c>
      <c r="CG813" s="40">
        <f t="shared" si="314"/>
        <v>4.5156409914975759</v>
      </c>
      <c r="CH813" s="40">
        <f t="shared" si="315"/>
        <v>4.6511443136346813</v>
      </c>
      <c r="CI813" s="40">
        <f t="shared" si="316"/>
        <v>62.094399999998053</v>
      </c>
      <c r="CJ813" s="40">
        <f t="shared" si="317"/>
        <v>62.094399999998053</v>
      </c>
      <c r="CK813" s="40">
        <f t="shared" si="318"/>
        <v>3855.714511359758</v>
      </c>
      <c r="CL813" s="40">
        <f t="shared" si="319"/>
        <v>21.633143426256229</v>
      </c>
      <c r="CM813" s="40">
        <f t="shared" si="320"/>
        <v>36.651017191440715</v>
      </c>
      <c r="CN813" s="40">
        <f t="shared" si="321"/>
        <v>288.81001546854827</v>
      </c>
      <c r="CO813" s="41">
        <f t="shared" si="322"/>
        <v>489.30387199997699</v>
      </c>
      <c r="CQ813" s="96">
        <f t="shared" si="325"/>
        <v>7.8799999999998764</v>
      </c>
      <c r="CR813" s="72">
        <f t="shared" si="326"/>
        <v>4.6511443136346191</v>
      </c>
      <c r="CS813" s="8"/>
      <c r="CT813" s="72">
        <f t="shared" si="327"/>
        <v>4.5156409914975759</v>
      </c>
    </row>
    <row r="814" spans="57:98" ht="14.25" customHeight="1">
      <c r="BE814" s="23">
        <f t="shared" si="329"/>
        <v>7.8899999999998762</v>
      </c>
      <c r="BF814" s="37">
        <f t="shared" si="307"/>
        <v>4.7481115509161285</v>
      </c>
      <c r="BG814" s="37"/>
      <c r="BH814" s="37">
        <f t="shared" si="323"/>
        <v>4.5203659143595383</v>
      </c>
      <c r="BI814" s="37">
        <f t="shared" si="308"/>
        <v>62.252099999998045</v>
      </c>
      <c r="BJ814" s="37">
        <f t="shared" si="309"/>
        <v>62.252099999998045</v>
      </c>
      <c r="BK814" s="56">
        <f t="shared" si="310"/>
        <v>3875.3239544097564</v>
      </c>
      <c r="BL814" s="37">
        <f t="shared" si="311"/>
        <v>20.433707999703543</v>
      </c>
      <c r="BM814" s="37">
        <f t="shared" si="324"/>
        <v>35.665687064296201</v>
      </c>
      <c r="BN814" s="37">
        <f t="shared" si="312"/>
        <v>281.4022709372926</v>
      </c>
      <c r="BO814" s="38">
        <f t="shared" si="313"/>
        <v>491.16906899997684</v>
      </c>
      <c r="CF814" s="39">
        <f t="shared" si="328"/>
        <v>7.8899999999998762</v>
      </c>
      <c r="CG814" s="40">
        <f t="shared" si="314"/>
        <v>4.5203659143595267</v>
      </c>
      <c r="CH814" s="40">
        <f t="shared" si="315"/>
        <v>4.6560110198549287</v>
      </c>
      <c r="CI814" s="40">
        <f t="shared" si="316"/>
        <v>62.252099999998045</v>
      </c>
      <c r="CJ814" s="40">
        <f t="shared" si="317"/>
        <v>62.252099999998045</v>
      </c>
      <c r="CK814" s="40">
        <f t="shared" si="318"/>
        <v>3875.3239544097564</v>
      </c>
      <c r="CL814" s="40">
        <f t="shared" si="319"/>
        <v>21.678438617010535</v>
      </c>
      <c r="CM814" s="40">
        <f t="shared" si="320"/>
        <v>36.735926946654814</v>
      </c>
      <c r="CN814" s="40">
        <f t="shared" si="321"/>
        <v>289.84646360910193</v>
      </c>
      <c r="CO814" s="41">
        <f t="shared" si="322"/>
        <v>491.16906899997684</v>
      </c>
      <c r="CQ814" s="96">
        <f t="shared" si="325"/>
        <v>7.8899999999998762</v>
      </c>
      <c r="CR814" s="72">
        <f t="shared" si="326"/>
        <v>4.6560110198548657</v>
      </c>
      <c r="CS814" s="8"/>
      <c r="CT814" s="72">
        <f t="shared" si="327"/>
        <v>4.5203659143595267</v>
      </c>
    </row>
    <row r="815" spans="57:98" ht="14.25" customHeight="1">
      <c r="BE815" s="23">
        <f t="shared" si="329"/>
        <v>7.899999999999876</v>
      </c>
      <c r="BF815" s="37">
        <f t="shared" si="307"/>
        <v>4.7530726111789381</v>
      </c>
      <c r="BG815" s="37"/>
      <c r="BH815" s="37">
        <f t="shared" si="323"/>
        <v>4.5250890147902263</v>
      </c>
      <c r="BI815" s="37">
        <f t="shared" si="308"/>
        <v>62.409999999998043</v>
      </c>
      <c r="BJ815" s="37">
        <f t="shared" si="309"/>
        <v>62.409999999998043</v>
      </c>
      <c r="BK815" s="56">
        <f t="shared" si="310"/>
        <v>3895.0080999997558</v>
      </c>
      <c r="BL815" s="37">
        <f t="shared" si="311"/>
        <v>20.476430591775181</v>
      </c>
      <c r="BM815" s="37">
        <f t="shared" si="324"/>
        <v>35.748203216842228</v>
      </c>
      <c r="BN815" s="37">
        <f t="shared" si="312"/>
        <v>282.41080541304916</v>
      </c>
      <c r="BO815" s="38">
        <f t="shared" si="313"/>
        <v>493.0389999999768</v>
      </c>
      <c r="CF815" s="39">
        <f t="shared" si="328"/>
        <v>7.899999999999876</v>
      </c>
      <c r="CG815" s="40">
        <f t="shared" si="314"/>
        <v>4.5250890147902156</v>
      </c>
      <c r="CH815" s="40">
        <f t="shared" si="315"/>
        <v>4.6608758489572173</v>
      </c>
      <c r="CI815" s="40">
        <f t="shared" si="316"/>
        <v>62.409999999998043</v>
      </c>
      <c r="CJ815" s="40">
        <f t="shared" si="317"/>
        <v>62.409999999998043</v>
      </c>
      <c r="CK815" s="40">
        <f t="shared" si="318"/>
        <v>3895.0080999997558</v>
      </c>
      <c r="CL815" s="40">
        <f t="shared" si="319"/>
        <v>21.723763679392661</v>
      </c>
      <c r="CM815" s="40">
        <f t="shared" si="320"/>
        <v>36.820919206761438</v>
      </c>
      <c r="CN815" s="40">
        <f t="shared" si="321"/>
        <v>290.8852617334108</v>
      </c>
      <c r="CO815" s="41">
        <f t="shared" si="322"/>
        <v>493.0389999999768</v>
      </c>
      <c r="CQ815" s="96">
        <f t="shared" si="325"/>
        <v>7.899999999999876</v>
      </c>
      <c r="CR815" s="72">
        <f t="shared" si="326"/>
        <v>4.6608758489571542</v>
      </c>
      <c r="CS815" s="8"/>
      <c r="CT815" s="72">
        <f t="shared" si="327"/>
        <v>4.5250890147902156</v>
      </c>
    </row>
    <row r="816" spans="57:98" ht="14.25" customHeight="1">
      <c r="BE816" s="23">
        <f t="shared" si="329"/>
        <v>7.9099999999998758</v>
      </c>
      <c r="BF816" s="37">
        <f t="shared" si="307"/>
        <v>4.7580317571925281</v>
      </c>
      <c r="BG816" s="37"/>
      <c r="BH816" s="37">
        <f t="shared" si="323"/>
        <v>4.5298102927896533</v>
      </c>
      <c r="BI816" s="37">
        <f t="shared" si="308"/>
        <v>62.568099999998033</v>
      </c>
      <c r="BJ816" s="37">
        <f t="shared" si="309"/>
        <v>62.568099999998033</v>
      </c>
      <c r="BK816" s="56">
        <f t="shared" si="310"/>
        <v>3914.7671376097537</v>
      </c>
      <c r="BL816" s="37">
        <f t="shared" si="311"/>
        <v>20.519181288663084</v>
      </c>
      <c r="BM816" s="37">
        <f t="shared" si="324"/>
        <v>35.830799415965593</v>
      </c>
      <c r="BN816" s="37">
        <f t="shared" si="312"/>
        <v>283.42162338028339</v>
      </c>
      <c r="BO816" s="38">
        <f t="shared" si="313"/>
        <v>494.91367099997666</v>
      </c>
      <c r="CF816" s="39">
        <f t="shared" si="328"/>
        <v>7.9099999999998758</v>
      </c>
      <c r="CG816" s="40">
        <f t="shared" si="314"/>
        <v>4.5298102927896426</v>
      </c>
      <c r="CH816" s="40">
        <f t="shared" si="315"/>
        <v>4.665738800941547</v>
      </c>
      <c r="CI816" s="40">
        <f t="shared" si="316"/>
        <v>62.568099999998033</v>
      </c>
      <c r="CJ816" s="40">
        <f t="shared" si="317"/>
        <v>62.568099999998033</v>
      </c>
      <c r="CK816" s="40">
        <f t="shared" si="318"/>
        <v>3914.7671376097537</v>
      </c>
      <c r="CL816" s="40">
        <f t="shared" si="319"/>
        <v>21.769118558611463</v>
      </c>
      <c r="CM816" s="40">
        <f t="shared" si="320"/>
        <v>36.905993915447056</v>
      </c>
      <c r="CN816" s="40">
        <f t="shared" si="321"/>
        <v>291.92641187118164</v>
      </c>
      <c r="CO816" s="41">
        <f t="shared" si="322"/>
        <v>494.91367099997666</v>
      </c>
      <c r="CQ816" s="96">
        <f t="shared" si="325"/>
        <v>7.9099999999998758</v>
      </c>
      <c r="CR816" s="72">
        <f t="shared" si="326"/>
        <v>4.665738800941484</v>
      </c>
      <c r="CS816" s="8"/>
      <c r="CT816" s="72">
        <f t="shared" si="327"/>
        <v>4.5298102927896426</v>
      </c>
    </row>
    <row r="817" spans="57:98" ht="14.25" customHeight="1">
      <c r="BE817" s="23">
        <f t="shared" si="329"/>
        <v>7.9199999999998756</v>
      </c>
      <c r="BF817" s="37">
        <f t="shared" si="307"/>
        <v>4.7629889889568986</v>
      </c>
      <c r="BG817" s="37"/>
      <c r="BH817" s="37">
        <f t="shared" si="323"/>
        <v>4.5345297483578184</v>
      </c>
      <c r="BI817" s="37">
        <f t="shared" si="308"/>
        <v>62.72639999999803</v>
      </c>
      <c r="BJ817" s="37">
        <f t="shared" si="309"/>
        <v>62.72639999999803</v>
      </c>
      <c r="BK817" s="56">
        <f t="shared" si="310"/>
        <v>3934.6012569597528</v>
      </c>
      <c r="BL817" s="37">
        <f t="shared" si="311"/>
        <v>20.561960038742018</v>
      </c>
      <c r="BM817" s="37">
        <f t="shared" si="324"/>
        <v>35.913475606993359</v>
      </c>
      <c r="BN817" s="37">
        <f t="shared" si="312"/>
        <v>284.4347268073829</v>
      </c>
      <c r="BO817" s="38">
        <f t="shared" si="313"/>
        <v>496.79308799997659</v>
      </c>
      <c r="CF817" s="39">
        <f t="shared" si="328"/>
        <v>7.9199999999998756</v>
      </c>
      <c r="CG817" s="40">
        <f t="shared" si="314"/>
        <v>4.5345297483578078</v>
      </c>
      <c r="CH817" s="40">
        <f t="shared" si="315"/>
        <v>4.6705998758079179</v>
      </c>
      <c r="CI817" s="40">
        <f t="shared" si="316"/>
        <v>62.72639999999803</v>
      </c>
      <c r="CJ817" s="40">
        <f t="shared" si="317"/>
        <v>62.72639999999803</v>
      </c>
      <c r="CK817" s="40">
        <f t="shared" si="318"/>
        <v>3934.6012569597528</v>
      </c>
      <c r="CL817" s="40">
        <f t="shared" si="319"/>
        <v>21.814503199896937</v>
      </c>
      <c r="CM817" s="40">
        <f t="shared" si="320"/>
        <v>36.991151016398128</v>
      </c>
      <c r="CN817" s="40">
        <f t="shared" si="321"/>
        <v>292.96991604986857</v>
      </c>
      <c r="CO817" s="41">
        <f t="shared" si="322"/>
        <v>496.79308799997659</v>
      </c>
      <c r="CQ817" s="96">
        <f t="shared" si="325"/>
        <v>7.9199999999998756</v>
      </c>
      <c r="CR817" s="72">
        <f t="shared" si="326"/>
        <v>4.6705998758078549</v>
      </c>
      <c r="CS817" s="8"/>
      <c r="CT817" s="72">
        <f t="shared" si="327"/>
        <v>4.5345297483578078</v>
      </c>
    </row>
    <row r="818" spans="57:98" ht="14.25" customHeight="1">
      <c r="BE818" s="23">
        <f t="shared" si="329"/>
        <v>7.9299999999998754</v>
      </c>
      <c r="BF818" s="37">
        <f t="shared" si="307"/>
        <v>4.7679443064720477</v>
      </c>
      <c r="BG818" s="37"/>
      <c r="BH818" s="37">
        <f t="shared" si="323"/>
        <v>4.5392473814947207</v>
      </c>
      <c r="BI818" s="37">
        <f t="shared" si="308"/>
        <v>62.884899999998026</v>
      </c>
      <c r="BJ818" s="37">
        <f t="shared" si="309"/>
        <v>62.884899999998026</v>
      </c>
      <c r="BK818" s="56">
        <f t="shared" si="310"/>
        <v>3954.510648009752</v>
      </c>
      <c r="BL818" s="37">
        <f t="shared" si="311"/>
        <v>20.604766790406678</v>
      </c>
      <c r="BM818" s="37">
        <f t="shared" si="324"/>
        <v>35.996231735252572</v>
      </c>
      <c r="BN818" s="37">
        <f t="shared" si="312"/>
        <v>285.45011766054841</v>
      </c>
      <c r="BO818" s="38">
        <f t="shared" si="313"/>
        <v>498.67725699997652</v>
      </c>
      <c r="CF818" s="39">
        <f t="shared" si="328"/>
        <v>7.9299999999998754</v>
      </c>
      <c r="CG818" s="40">
        <f t="shared" si="314"/>
        <v>4.539247381494711</v>
      </c>
      <c r="CH818" s="40">
        <f t="shared" si="315"/>
        <v>4.6754590735563291</v>
      </c>
      <c r="CI818" s="40">
        <f t="shared" si="316"/>
        <v>62.884899999998026</v>
      </c>
      <c r="CJ818" s="40">
        <f t="shared" si="317"/>
        <v>62.884899999998026</v>
      </c>
      <c r="CK818" s="40">
        <f t="shared" si="318"/>
        <v>3954.510648009752</v>
      </c>
      <c r="CL818" s="40">
        <f t="shared" si="319"/>
        <v>21.859917548500206</v>
      </c>
      <c r="CM818" s="40">
        <f t="shared" si="320"/>
        <v>37.076390453301109</v>
      </c>
      <c r="CN818" s="40">
        <f t="shared" si="321"/>
        <v>294.01577629467317</v>
      </c>
      <c r="CO818" s="41">
        <f t="shared" si="322"/>
        <v>498.67725699997652</v>
      </c>
      <c r="CQ818" s="96">
        <f t="shared" si="325"/>
        <v>7.9299999999998754</v>
      </c>
      <c r="CR818" s="72">
        <f t="shared" si="326"/>
        <v>4.6754590735562669</v>
      </c>
      <c r="CS818" s="8"/>
      <c r="CT818" s="72">
        <f t="shared" si="327"/>
        <v>4.539247381494711</v>
      </c>
    </row>
    <row r="819" spans="57:98" ht="14.25" customHeight="1">
      <c r="BE819" s="23">
        <f t="shared" si="329"/>
        <v>7.9399999999998752</v>
      </c>
      <c r="BF819" s="37">
        <f t="shared" si="307"/>
        <v>4.7728977097379781</v>
      </c>
      <c r="BG819" s="37"/>
      <c r="BH819" s="37">
        <f t="shared" si="323"/>
        <v>4.543963192200362</v>
      </c>
      <c r="BI819" s="37">
        <f t="shared" si="308"/>
        <v>63.043599999998015</v>
      </c>
      <c r="BJ819" s="37">
        <f t="shared" si="309"/>
        <v>63.043599999998015</v>
      </c>
      <c r="BK819" s="56">
        <f t="shared" si="310"/>
        <v>3974.4955009597497</v>
      </c>
      <c r="BL819" s="37">
        <f t="shared" si="311"/>
        <v>20.647601492071704</v>
      </c>
      <c r="BM819" s="37">
        <f t="shared" si="324"/>
        <v>36.079067746070308</v>
      </c>
      <c r="BN819" s="37">
        <f t="shared" si="312"/>
        <v>286.46779790379372</v>
      </c>
      <c r="BO819" s="38">
        <f t="shared" si="313"/>
        <v>500.56618399997637</v>
      </c>
      <c r="CF819" s="39">
        <f t="shared" si="328"/>
        <v>7.9399999999998752</v>
      </c>
      <c r="CG819" s="40">
        <f t="shared" si="314"/>
        <v>4.5439631922003505</v>
      </c>
      <c r="CH819" s="40">
        <f t="shared" si="315"/>
        <v>4.6803163941867805</v>
      </c>
      <c r="CI819" s="40">
        <f t="shared" si="316"/>
        <v>63.043599999998015</v>
      </c>
      <c r="CJ819" s="40">
        <f t="shared" si="317"/>
        <v>63.043599999998015</v>
      </c>
      <c r="CK819" s="40">
        <f t="shared" si="318"/>
        <v>3974.4955009597497</v>
      </c>
      <c r="CL819" s="40">
        <f t="shared" si="319"/>
        <v>21.905361549693545</v>
      </c>
      <c r="CM819" s="40">
        <f t="shared" si="320"/>
        <v>37.161712169842453</v>
      </c>
      <c r="CN819" s="40">
        <f t="shared" si="321"/>
        <v>295.06399462854444</v>
      </c>
      <c r="CO819" s="41">
        <f t="shared" si="322"/>
        <v>500.56618399997637</v>
      </c>
      <c r="CQ819" s="96">
        <f t="shared" si="325"/>
        <v>7.9399999999998752</v>
      </c>
      <c r="CR819" s="72">
        <f t="shared" si="326"/>
        <v>4.6803163941867201</v>
      </c>
      <c r="CS819" s="8"/>
      <c r="CT819" s="72">
        <f t="shared" si="327"/>
        <v>4.5439631922003505</v>
      </c>
    </row>
    <row r="820" spans="57:98" ht="14.25" customHeight="1">
      <c r="BE820" s="23">
        <f t="shared" si="329"/>
        <v>7.9499999999998749</v>
      </c>
      <c r="BF820" s="37">
        <f t="shared" si="307"/>
        <v>4.7778491987546881</v>
      </c>
      <c r="BG820" s="37"/>
      <c r="BH820" s="37">
        <f t="shared" si="323"/>
        <v>4.5486771804747406</v>
      </c>
      <c r="BI820" s="37">
        <f t="shared" si="308"/>
        <v>63.202499999998011</v>
      </c>
      <c r="BJ820" s="37">
        <f t="shared" si="309"/>
        <v>63.202499999998011</v>
      </c>
      <c r="BK820" s="56">
        <f t="shared" si="310"/>
        <v>3994.5560062497484</v>
      </c>
      <c r="BL820" s="37">
        <f t="shared" si="311"/>
        <v>20.690464092171634</v>
      </c>
      <c r="BM820" s="37">
        <f t="shared" si="324"/>
        <v>36.161983584773616</v>
      </c>
      <c r="BN820" s="37">
        <f t="shared" si="312"/>
        <v>287.48776949894574</v>
      </c>
      <c r="BO820" s="38">
        <f t="shared" si="313"/>
        <v>502.45987499997631</v>
      </c>
      <c r="CF820" s="39">
        <f t="shared" si="328"/>
        <v>7.9499999999998749</v>
      </c>
      <c r="CG820" s="40">
        <f t="shared" si="314"/>
        <v>4.5486771804747299</v>
      </c>
      <c r="CH820" s="40">
        <f t="shared" si="315"/>
        <v>4.6851718376992748</v>
      </c>
      <c r="CI820" s="40">
        <f t="shared" si="316"/>
        <v>63.202499999998011</v>
      </c>
      <c r="CJ820" s="40">
        <f t="shared" si="317"/>
        <v>63.202499999998011</v>
      </c>
      <c r="CK820" s="40">
        <f t="shared" si="318"/>
        <v>3994.5560062497484</v>
      </c>
      <c r="CL820" s="40">
        <f t="shared" si="319"/>
        <v>21.950835148770398</v>
      </c>
      <c r="CM820" s="40">
        <f t="shared" si="320"/>
        <v>37.247116109708649</v>
      </c>
      <c r="CN820" s="40">
        <f t="shared" si="321"/>
        <v>296.1145730721791</v>
      </c>
      <c r="CO820" s="41">
        <f t="shared" si="322"/>
        <v>502.45987499997631</v>
      </c>
      <c r="CQ820" s="96">
        <f t="shared" si="325"/>
        <v>7.9499999999998749</v>
      </c>
      <c r="CR820" s="72">
        <f t="shared" si="326"/>
        <v>4.6851718376992135</v>
      </c>
      <c r="CS820" s="8"/>
      <c r="CT820" s="72">
        <f t="shared" si="327"/>
        <v>4.5486771804747299</v>
      </c>
    </row>
    <row r="821" spans="57:98" ht="14.25" customHeight="1">
      <c r="BE821" s="23">
        <f t="shared" si="329"/>
        <v>7.9599999999998747</v>
      </c>
      <c r="BF821" s="37">
        <f t="shared" si="307"/>
        <v>4.7827987735221784</v>
      </c>
      <c r="BG821" s="37"/>
      <c r="BH821" s="37">
        <f t="shared" si="323"/>
        <v>4.5533893463178581</v>
      </c>
      <c r="BI821" s="37">
        <f t="shared" si="308"/>
        <v>63.361599999998006</v>
      </c>
      <c r="BJ821" s="37">
        <f t="shared" si="309"/>
        <v>63.361599999998006</v>
      </c>
      <c r="BK821" s="56">
        <f t="shared" si="310"/>
        <v>4014.6923545597474</v>
      </c>
      <c r="BL821" s="37">
        <f t="shared" si="311"/>
        <v>20.73335453916097</v>
      </c>
      <c r="BM821" s="37">
        <f t="shared" si="324"/>
        <v>36.244979196689577</v>
      </c>
      <c r="BN821" s="37">
        <f t="shared" si="312"/>
        <v>288.51003440564449</v>
      </c>
      <c r="BO821" s="38">
        <f t="shared" si="313"/>
        <v>504.35833599997619</v>
      </c>
      <c r="CF821" s="39">
        <f t="shared" si="328"/>
        <v>7.9599999999998747</v>
      </c>
      <c r="CG821" s="40">
        <f t="shared" si="314"/>
        <v>4.5533893463178465</v>
      </c>
      <c r="CH821" s="40">
        <f t="shared" si="315"/>
        <v>4.6900254040938094</v>
      </c>
      <c r="CI821" s="40">
        <f t="shared" si="316"/>
        <v>63.361599999998006</v>
      </c>
      <c r="CJ821" s="40">
        <f t="shared" si="317"/>
        <v>63.361599999998006</v>
      </c>
      <c r="CK821" s="40">
        <f t="shared" si="318"/>
        <v>4014.6923545597474</v>
      </c>
      <c r="CL821" s="40">
        <f t="shared" si="319"/>
        <v>21.996338291045301</v>
      </c>
      <c r="CM821" s="40">
        <f t="shared" si="320"/>
        <v>37.332602216586139</v>
      </c>
      <c r="CN821" s="40">
        <f t="shared" si="321"/>
        <v>297.16751364402097</v>
      </c>
      <c r="CO821" s="41">
        <f t="shared" si="322"/>
        <v>504.35833599997619</v>
      </c>
      <c r="CQ821" s="96">
        <f t="shared" si="325"/>
        <v>7.9599999999998747</v>
      </c>
      <c r="CR821" s="72">
        <f t="shared" si="326"/>
        <v>4.690025404093749</v>
      </c>
      <c r="CS821" s="8"/>
      <c r="CT821" s="72">
        <f t="shared" si="327"/>
        <v>4.5533893463178465</v>
      </c>
    </row>
    <row r="822" spans="57:98" ht="14.25" customHeight="1">
      <c r="BE822" s="23">
        <f t="shared" si="329"/>
        <v>7.9699999999998745</v>
      </c>
      <c r="BF822" s="37">
        <f t="shared" si="307"/>
        <v>4.7877464340404474</v>
      </c>
      <c r="BG822" s="37"/>
      <c r="BH822" s="37">
        <f t="shared" si="323"/>
        <v>4.5580996897297119</v>
      </c>
      <c r="BI822" s="37">
        <f t="shared" si="308"/>
        <v>63.520899999998001</v>
      </c>
      <c r="BJ822" s="37">
        <f t="shared" si="309"/>
        <v>63.520899999998001</v>
      </c>
      <c r="BK822" s="56">
        <f t="shared" si="310"/>
        <v>4034.9047368097458</v>
      </c>
      <c r="BL822" s="37">
        <f t="shared" si="311"/>
        <v>20.776272781514095</v>
      </c>
      <c r="BM822" s="37">
        <f t="shared" si="324"/>
        <v>36.328054527145234</v>
      </c>
      <c r="BN822" s="37">
        <f t="shared" si="312"/>
        <v>289.53459458134296</v>
      </c>
      <c r="BO822" s="38">
        <f t="shared" si="313"/>
        <v>506.26157299997612</v>
      </c>
      <c r="CF822" s="39">
        <f t="shared" si="328"/>
        <v>7.9699999999998745</v>
      </c>
      <c r="CG822" s="40">
        <f t="shared" si="314"/>
        <v>4.5580996897297021</v>
      </c>
      <c r="CH822" s="40">
        <f t="shared" si="315"/>
        <v>4.6948770933703861</v>
      </c>
      <c r="CI822" s="40">
        <f t="shared" si="316"/>
        <v>63.520899999998001</v>
      </c>
      <c r="CJ822" s="40">
        <f t="shared" si="317"/>
        <v>63.520899999998001</v>
      </c>
      <c r="CK822" s="40">
        <f t="shared" si="318"/>
        <v>4034.9047368097458</v>
      </c>
      <c r="CL822" s="40">
        <f t="shared" si="319"/>
        <v>22.041870921853963</v>
      </c>
      <c r="CM822" s="40">
        <f t="shared" si="320"/>
        <v>37.418170434161389</v>
      </c>
      <c r="CN822" s="40">
        <f t="shared" si="321"/>
        <v>298.22281836026156</v>
      </c>
      <c r="CO822" s="41">
        <f t="shared" si="322"/>
        <v>506.26157299997612</v>
      </c>
      <c r="CQ822" s="96">
        <f t="shared" si="325"/>
        <v>7.9699999999998745</v>
      </c>
      <c r="CR822" s="72">
        <f t="shared" si="326"/>
        <v>4.6948770933703248</v>
      </c>
      <c r="CS822" s="8"/>
      <c r="CT822" s="72">
        <f t="shared" si="327"/>
        <v>4.5580996897297021</v>
      </c>
    </row>
    <row r="823" spans="57:98" ht="14.25" customHeight="1">
      <c r="BE823" s="23">
        <f t="shared" si="329"/>
        <v>7.9799999999998743</v>
      </c>
      <c r="BF823" s="37">
        <f t="shared" si="307"/>
        <v>4.7926921803094977</v>
      </c>
      <c r="BG823" s="37"/>
      <c r="BH823" s="37">
        <f t="shared" si="323"/>
        <v>4.5628082107103047</v>
      </c>
      <c r="BI823" s="37">
        <f t="shared" si="308"/>
        <v>63.680399999997995</v>
      </c>
      <c r="BJ823" s="37">
        <f t="shared" si="309"/>
        <v>63.680399999997995</v>
      </c>
      <c r="BK823" s="56">
        <f t="shared" si="310"/>
        <v>4055.1933441597448</v>
      </c>
      <c r="BL823" s="37">
        <f t="shared" si="311"/>
        <v>20.819218767725374</v>
      </c>
      <c r="BM823" s="37">
        <f t="shared" si="324"/>
        <v>36.411209521467661</v>
      </c>
      <c r="BN823" s="37">
        <f t="shared" si="312"/>
        <v>290.56145198130736</v>
      </c>
      <c r="BO823" s="38">
        <f t="shared" si="313"/>
        <v>508.16959199997598</v>
      </c>
      <c r="CF823" s="39">
        <f t="shared" si="328"/>
        <v>7.9799999999998743</v>
      </c>
      <c r="CG823" s="40">
        <f t="shared" si="314"/>
        <v>4.562808210710295</v>
      </c>
      <c r="CH823" s="40">
        <f t="shared" si="315"/>
        <v>4.699726905529003</v>
      </c>
      <c r="CI823" s="40">
        <f t="shared" si="316"/>
        <v>63.680399999997995</v>
      </c>
      <c r="CJ823" s="40">
        <f t="shared" si="317"/>
        <v>63.680399999997995</v>
      </c>
      <c r="CK823" s="40">
        <f t="shared" si="318"/>
        <v>4055.1933441597448</v>
      </c>
      <c r="CL823" s="40">
        <f t="shared" si="319"/>
        <v>22.087432986553218</v>
      </c>
      <c r="CM823" s="40">
        <f t="shared" si="320"/>
        <v>37.503820706120855</v>
      </c>
      <c r="CN823" s="40">
        <f t="shared" si="321"/>
        <v>299.28048923483971</v>
      </c>
      <c r="CO823" s="41">
        <f t="shared" si="322"/>
        <v>508.16959199997598</v>
      </c>
      <c r="CQ823" s="96">
        <f t="shared" si="325"/>
        <v>7.9799999999998743</v>
      </c>
      <c r="CR823" s="72">
        <f t="shared" si="326"/>
        <v>4.6997269055289426</v>
      </c>
      <c r="CS823" s="8"/>
      <c r="CT823" s="72">
        <f t="shared" si="327"/>
        <v>4.562808210710295</v>
      </c>
    </row>
    <row r="824" spans="57:98" ht="14.25" customHeight="1">
      <c r="BE824" s="23">
        <f t="shared" si="329"/>
        <v>7.9899999999998741</v>
      </c>
      <c r="BF824" s="37">
        <f t="shared" si="307"/>
        <v>4.7976360123293285</v>
      </c>
      <c r="BG824" s="37"/>
      <c r="BH824" s="37">
        <f t="shared" si="323"/>
        <v>4.5675149092596365</v>
      </c>
      <c r="BI824" s="37">
        <f t="shared" si="308"/>
        <v>63.840099999997989</v>
      </c>
      <c r="BJ824" s="37">
        <f t="shared" si="309"/>
        <v>63.840099999997989</v>
      </c>
      <c r="BK824" s="56">
        <f t="shared" si="310"/>
        <v>4075.5583680097434</v>
      </c>
      <c r="BL824" s="37">
        <f t="shared" si="311"/>
        <v>20.862192446309066</v>
      </c>
      <c r="BM824" s="37">
        <f t="shared" si="324"/>
        <v>36.494444124983922</v>
      </c>
      <c r="BN824" s="37">
        <f t="shared" si="312"/>
        <v>291.59060855861696</v>
      </c>
      <c r="BO824" s="38">
        <f t="shared" si="313"/>
        <v>510.08239899997591</v>
      </c>
      <c r="CF824" s="39">
        <f t="shared" si="328"/>
        <v>7.9899999999998741</v>
      </c>
      <c r="CG824" s="40">
        <f t="shared" si="314"/>
        <v>4.5675149092596268</v>
      </c>
      <c r="CH824" s="40">
        <f t="shared" si="315"/>
        <v>4.7045748405696619</v>
      </c>
      <c r="CI824" s="40">
        <f t="shared" si="316"/>
        <v>63.840099999997989</v>
      </c>
      <c r="CJ824" s="40">
        <f t="shared" si="317"/>
        <v>63.840099999997989</v>
      </c>
      <c r="CK824" s="40">
        <f t="shared" si="318"/>
        <v>4075.5583680097434</v>
      </c>
      <c r="CL824" s="40">
        <f t="shared" si="319"/>
        <v>22.133024430521061</v>
      </c>
      <c r="CM824" s="40">
        <f t="shared" si="320"/>
        <v>37.589552976151005</v>
      </c>
      <c r="CN824" s="40">
        <f t="shared" si="321"/>
        <v>300.3405282794418</v>
      </c>
      <c r="CO824" s="41">
        <f t="shared" si="322"/>
        <v>510.08239899997591</v>
      </c>
      <c r="CQ824" s="96">
        <f t="shared" si="325"/>
        <v>7.9899999999998741</v>
      </c>
      <c r="CR824" s="72">
        <f t="shared" si="326"/>
        <v>4.7045748405696006</v>
      </c>
      <c r="CS824" s="8"/>
      <c r="CT824" s="72">
        <f t="shared" si="327"/>
        <v>4.5675149092596268</v>
      </c>
    </row>
    <row r="825" spans="57:98" ht="14.25" customHeight="1">
      <c r="BE825" s="23">
        <f t="shared" si="329"/>
        <v>7.9999999999998739</v>
      </c>
      <c r="BF825" s="37">
        <f t="shared" si="307"/>
        <v>4.8025779300999378</v>
      </c>
      <c r="BG825" s="37"/>
      <c r="BH825" s="37">
        <f t="shared" si="323"/>
        <v>4.5722197853777056</v>
      </c>
      <c r="BI825" s="37">
        <f t="shared" si="308"/>
        <v>63.999999999997982</v>
      </c>
      <c r="BJ825" s="37">
        <f t="shared" si="309"/>
        <v>63.999999999997982</v>
      </c>
      <c r="BK825" s="56">
        <f t="shared" si="310"/>
        <v>4095.9999999997417</v>
      </c>
      <c r="BL825" s="37">
        <f t="shared" si="311"/>
        <v>20.905193765799353</v>
      </c>
      <c r="BM825" s="37">
        <f t="shared" si="324"/>
        <v>36.577758283021069</v>
      </c>
      <c r="BN825" s="37">
        <f t="shared" si="312"/>
        <v>292.62206626416395</v>
      </c>
      <c r="BO825" s="38">
        <f t="shared" si="313"/>
        <v>511.99999999997578</v>
      </c>
      <c r="CF825" s="39">
        <f t="shared" si="328"/>
        <v>7.9999999999998739</v>
      </c>
      <c r="CG825" s="40">
        <f t="shared" si="314"/>
        <v>4.5722197853776958</v>
      </c>
      <c r="CH825" s="40">
        <f t="shared" si="315"/>
        <v>4.7094208984923611</v>
      </c>
      <c r="CI825" s="40">
        <f t="shared" si="316"/>
        <v>63.999999999997982</v>
      </c>
      <c r="CJ825" s="40">
        <f t="shared" si="317"/>
        <v>63.999999999997982</v>
      </c>
      <c r="CK825" s="40">
        <f t="shared" si="318"/>
        <v>4095.9999999997417</v>
      </c>
      <c r="CL825" s="40">
        <f t="shared" si="319"/>
        <v>22.178645199156598</v>
      </c>
      <c r="CM825" s="40">
        <f t="shared" si="320"/>
        <v>37.675367187938292</v>
      </c>
      <c r="CN825" s="40">
        <f t="shared" si="321"/>
        <v>301.40293750350162</v>
      </c>
      <c r="CO825" s="41">
        <f t="shared" si="322"/>
        <v>511.99999999997578</v>
      </c>
      <c r="CQ825" s="96">
        <f t="shared" si="325"/>
        <v>7.9999999999998739</v>
      </c>
      <c r="CR825" s="72">
        <f t="shared" si="326"/>
        <v>4.7094208984922998</v>
      </c>
      <c r="CS825" s="8"/>
      <c r="CT825" s="72">
        <f t="shared" si="327"/>
        <v>4.5722197853776958</v>
      </c>
    </row>
    <row r="826" spans="57:98" ht="14.25" customHeight="1">
      <c r="BE826" s="23">
        <f t="shared" si="329"/>
        <v>8.0099999999998737</v>
      </c>
      <c r="BF826" s="37">
        <f t="shared" si="307"/>
        <v>4.8075179336213276</v>
      </c>
      <c r="BG826" s="37"/>
      <c r="BH826" s="37">
        <f t="shared" si="323"/>
        <v>4.5769228390645118</v>
      </c>
      <c r="BI826" s="37">
        <f t="shared" si="308"/>
        <v>64.160099999997982</v>
      </c>
      <c r="BJ826" s="37">
        <f t="shared" si="309"/>
        <v>64.160099999997982</v>
      </c>
      <c r="BK826" s="56">
        <f t="shared" si="310"/>
        <v>4116.5184320097414</v>
      </c>
      <c r="BL826" s="37">
        <f t="shared" si="311"/>
        <v>20.948222674750351</v>
      </c>
      <c r="BM826" s="37">
        <f t="shared" si="324"/>
        <v>36.661151940906159</v>
      </c>
      <c r="BN826" s="37">
        <f t="shared" si="312"/>
        <v>293.65582704665377</v>
      </c>
      <c r="BO826" s="38">
        <f t="shared" si="313"/>
        <v>513.92240099997571</v>
      </c>
      <c r="CF826" s="39">
        <f t="shared" si="328"/>
        <v>8.0099999999998737</v>
      </c>
      <c r="CG826" s="40">
        <f t="shared" si="314"/>
        <v>4.576922839064502</v>
      </c>
      <c r="CH826" s="40">
        <f t="shared" si="315"/>
        <v>4.7142650792971015</v>
      </c>
      <c r="CI826" s="40">
        <f t="shared" si="316"/>
        <v>64.160099999997982</v>
      </c>
      <c r="CJ826" s="40">
        <f t="shared" si="317"/>
        <v>64.160099999997982</v>
      </c>
      <c r="CK826" s="40">
        <f t="shared" si="318"/>
        <v>4116.5184320097414</v>
      </c>
      <c r="CL826" s="40">
        <f t="shared" si="319"/>
        <v>22.224295237880106</v>
      </c>
      <c r="CM826" s="40">
        <f t="shared" si="320"/>
        <v>37.761263285169186</v>
      </c>
      <c r="CN826" s="40">
        <f t="shared" si="321"/>
        <v>302.46771891420047</v>
      </c>
      <c r="CO826" s="41">
        <f t="shared" si="322"/>
        <v>513.92240099997571</v>
      </c>
      <c r="CQ826" s="96">
        <f t="shared" si="325"/>
        <v>8.0099999999998737</v>
      </c>
      <c r="CR826" s="72">
        <f t="shared" si="326"/>
        <v>4.7142650792970411</v>
      </c>
      <c r="CS826" s="8"/>
      <c r="CT826" s="72">
        <f t="shared" si="327"/>
        <v>4.576922839064502</v>
      </c>
    </row>
    <row r="827" spans="57:98" ht="14.25" customHeight="1">
      <c r="BE827" s="23">
        <f t="shared" si="329"/>
        <v>8.0199999999998735</v>
      </c>
      <c r="BF827" s="37">
        <f t="shared" si="307"/>
        <v>4.8124560228934969</v>
      </c>
      <c r="BG827" s="37"/>
      <c r="BH827" s="37">
        <f t="shared" si="323"/>
        <v>4.581624070320057</v>
      </c>
      <c r="BI827" s="37">
        <f t="shared" si="308"/>
        <v>64.320399999997974</v>
      </c>
      <c r="BJ827" s="37">
        <f t="shared" si="309"/>
        <v>64.320399999997974</v>
      </c>
      <c r="BK827" s="56">
        <f t="shared" si="310"/>
        <v>4137.113856159739</v>
      </c>
      <c r="BL827" s="37">
        <f t="shared" si="311"/>
        <v>20.991279121736127</v>
      </c>
      <c r="BM827" s="37">
        <f t="shared" si="324"/>
        <v>36.74462504396628</v>
      </c>
      <c r="BN827" s="37">
        <f t="shared" si="312"/>
        <v>294.69189285260489</v>
      </c>
      <c r="BO827" s="38">
        <f t="shared" si="313"/>
        <v>515.84960799997566</v>
      </c>
      <c r="CF827" s="39">
        <f t="shared" si="328"/>
        <v>8.0199999999998735</v>
      </c>
      <c r="CG827" s="40">
        <f t="shared" si="314"/>
        <v>4.5816240703200473</v>
      </c>
      <c r="CH827" s="40">
        <f t="shared" si="315"/>
        <v>4.719107382983883</v>
      </c>
      <c r="CI827" s="40">
        <f t="shared" si="316"/>
        <v>64.320399999997974</v>
      </c>
      <c r="CJ827" s="40">
        <f t="shared" si="317"/>
        <v>64.320399999997974</v>
      </c>
      <c r="CK827" s="40">
        <f t="shared" si="318"/>
        <v>4137.113856159739</v>
      </c>
      <c r="CL827" s="40">
        <f t="shared" si="319"/>
        <v>22.269974492132992</v>
      </c>
      <c r="CM827" s="40">
        <f t="shared" si="320"/>
        <v>37.847241211530147</v>
      </c>
      <c r="CN827" s="40">
        <f t="shared" si="321"/>
        <v>303.53487451646697</v>
      </c>
      <c r="CO827" s="41">
        <f t="shared" si="322"/>
        <v>515.84960799997566</v>
      </c>
      <c r="CQ827" s="96">
        <f t="shared" si="325"/>
        <v>8.0199999999998735</v>
      </c>
      <c r="CR827" s="72">
        <f t="shared" si="326"/>
        <v>4.7191073829838226</v>
      </c>
      <c r="CS827" s="8"/>
      <c r="CT827" s="72">
        <f t="shared" si="327"/>
        <v>4.5816240703200473</v>
      </c>
    </row>
    <row r="828" spans="57:98" ht="14.25" customHeight="1">
      <c r="BE828" s="23">
        <f t="shared" si="329"/>
        <v>8.0299999999998732</v>
      </c>
      <c r="BF828" s="37">
        <f t="shared" si="307"/>
        <v>4.8173921979164476</v>
      </c>
      <c r="BG828" s="37"/>
      <c r="BH828" s="37">
        <f t="shared" si="323"/>
        <v>4.5863234791443404</v>
      </c>
      <c r="BI828" s="37">
        <f t="shared" si="308"/>
        <v>64.480899999997959</v>
      </c>
      <c r="BJ828" s="37">
        <f t="shared" si="309"/>
        <v>64.480899999997959</v>
      </c>
      <c r="BK828" s="56">
        <f t="shared" si="310"/>
        <v>4157.7864648097366</v>
      </c>
      <c r="BL828" s="37">
        <f t="shared" si="311"/>
        <v>21.034363055350646</v>
      </c>
      <c r="BM828" s="37">
        <f t="shared" si="324"/>
        <v>36.828177537528475</v>
      </c>
      <c r="BN828" s="37">
        <f t="shared" si="312"/>
        <v>295.73026562634891</v>
      </c>
      <c r="BO828" s="38">
        <f t="shared" si="313"/>
        <v>517.7816269999754</v>
      </c>
      <c r="CF828" s="39">
        <f t="shared" si="328"/>
        <v>8.0299999999998732</v>
      </c>
      <c r="CG828" s="40">
        <f t="shared" si="314"/>
        <v>4.5863234791443306</v>
      </c>
      <c r="CH828" s="40">
        <f t="shared" si="315"/>
        <v>4.7239478095527057</v>
      </c>
      <c r="CI828" s="40">
        <f t="shared" si="316"/>
        <v>64.480899999997959</v>
      </c>
      <c r="CJ828" s="40">
        <f t="shared" si="317"/>
        <v>64.480899999997959</v>
      </c>
      <c r="CK828" s="40">
        <f t="shared" si="318"/>
        <v>4157.7864648097366</v>
      </c>
      <c r="CL828" s="40">
        <f t="shared" si="319"/>
        <v>22.315682907377806</v>
      </c>
      <c r="CM828" s="40">
        <f t="shared" si="320"/>
        <v>37.933300910707629</v>
      </c>
      <c r="CN828" s="40">
        <f t="shared" si="321"/>
        <v>304.6044063129774</v>
      </c>
      <c r="CO828" s="41">
        <f t="shared" si="322"/>
        <v>517.7816269999754</v>
      </c>
      <c r="CQ828" s="96">
        <f t="shared" si="325"/>
        <v>8.0299999999998732</v>
      </c>
      <c r="CR828" s="72">
        <f t="shared" si="326"/>
        <v>4.7239478095526453</v>
      </c>
      <c r="CS828" s="8"/>
      <c r="CT828" s="72">
        <f t="shared" si="327"/>
        <v>4.5863234791443306</v>
      </c>
    </row>
    <row r="829" spans="57:98" ht="14.25" customHeight="1">
      <c r="BE829" s="23">
        <f t="shared" si="329"/>
        <v>8.039999999999873</v>
      </c>
      <c r="BF829" s="37">
        <f t="shared" si="307"/>
        <v>4.8223264586901768</v>
      </c>
      <c r="BG829" s="37"/>
      <c r="BH829" s="37">
        <f t="shared" si="323"/>
        <v>4.5910210655373609</v>
      </c>
      <c r="BI829" s="37">
        <f t="shared" si="308"/>
        <v>64.641599999997965</v>
      </c>
      <c r="BJ829" s="37">
        <f t="shared" si="309"/>
        <v>64.641599999997965</v>
      </c>
      <c r="BK829" s="56">
        <f t="shared" si="310"/>
        <v>4178.5364505597372</v>
      </c>
      <c r="BL829" s="37">
        <f t="shared" si="311"/>
        <v>21.077474424207804</v>
      </c>
      <c r="BM829" s="37">
        <f t="shared" si="324"/>
        <v>36.911809366919798</v>
      </c>
      <c r="BN829" s="37">
        <f t="shared" si="312"/>
        <v>296.77094731003052</v>
      </c>
      <c r="BO829" s="38">
        <f t="shared" si="313"/>
        <v>519.71846399997548</v>
      </c>
      <c r="CF829" s="39">
        <f t="shared" si="328"/>
        <v>8.039999999999873</v>
      </c>
      <c r="CG829" s="40">
        <f t="shared" si="314"/>
        <v>4.591021065537352</v>
      </c>
      <c r="CH829" s="40">
        <f t="shared" si="315"/>
        <v>4.7287863590035695</v>
      </c>
      <c r="CI829" s="40">
        <f t="shared" si="316"/>
        <v>64.641599999997965</v>
      </c>
      <c r="CJ829" s="40">
        <f t="shared" si="317"/>
        <v>64.641599999997965</v>
      </c>
      <c r="CK829" s="40">
        <f t="shared" si="318"/>
        <v>4178.5364505597372</v>
      </c>
      <c r="CL829" s="40">
        <f t="shared" si="319"/>
        <v>22.361420429098235</v>
      </c>
      <c r="CM829" s="40">
        <f t="shared" si="320"/>
        <v>38.019442326388095</v>
      </c>
      <c r="CN829" s="40">
        <f t="shared" si="321"/>
        <v>305.67631630415553</v>
      </c>
      <c r="CO829" s="41">
        <f t="shared" si="322"/>
        <v>519.71846399997548</v>
      </c>
      <c r="CQ829" s="96">
        <f t="shared" si="325"/>
        <v>8.039999999999873</v>
      </c>
      <c r="CR829" s="72">
        <f t="shared" si="326"/>
        <v>4.7287863590035091</v>
      </c>
      <c r="CS829" s="8"/>
      <c r="CT829" s="72">
        <f t="shared" si="327"/>
        <v>4.591021065537352</v>
      </c>
    </row>
    <row r="830" spans="57:98" ht="14.25" customHeight="1">
      <c r="BE830" s="23">
        <f t="shared" si="329"/>
        <v>8.0499999999998728</v>
      </c>
      <c r="BF830" s="37">
        <f t="shared" si="307"/>
        <v>4.8272588052146874</v>
      </c>
      <c r="BG830" s="37"/>
      <c r="BH830" s="37">
        <f t="shared" si="323"/>
        <v>4.5957168294991204</v>
      </c>
      <c r="BI830" s="37">
        <f t="shared" si="308"/>
        <v>64.802499999997949</v>
      </c>
      <c r="BJ830" s="37">
        <f t="shared" si="309"/>
        <v>64.802499999997949</v>
      </c>
      <c r="BK830" s="56">
        <f t="shared" si="310"/>
        <v>4199.3640062497343</v>
      </c>
      <c r="BL830" s="37">
        <f t="shared" si="311"/>
        <v>21.120613176941447</v>
      </c>
      <c r="BM830" s="37">
        <f t="shared" si="324"/>
        <v>36.995520477467338</v>
      </c>
      <c r="BN830" s="37">
        <f t="shared" si="312"/>
        <v>297.81393984360733</v>
      </c>
      <c r="BO830" s="38">
        <f t="shared" si="313"/>
        <v>521.66012499997521</v>
      </c>
      <c r="CF830" s="39">
        <f t="shared" si="328"/>
        <v>8.0499999999998728</v>
      </c>
      <c r="CG830" s="40">
        <f t="shared" si="314"/>
        <v>4.5957168294991115</v>
      </c>
      <c r="CH830" s="40">
        <f t="shared" si="315"/>
        <v>4.7336230313364744</v>
      </c>
      <c r="CI830" s="40">
        <f t="shared" si="316"/>
        <v>64.802499999997949</v>
      </c>
      <c r="CJ830" s="40">
        <f t="shared" si="317"/>
        <v>64.802499999997949</v>
      </c>
      <c r="CK830" s="40">
        <f t="shared" si="318"/>
        <v>4199.3640062497343</v>
      </c>
      <c r="CL830" s="40">
        <f t="shared" si="319"/>
        <v>22.407187002799112</v>
      </c>
      <c r="CM830" s="40">
        <f t="shared" si="320"/>
        <v>38.105665402258019</v>
      </c>
      <c r="CN830" s="40">
        <f t="shared" si="321"/>
        <v>306.7506064881722</v>
      </c>
      <c r="CO830" s="41">
        <f t="shared" si="322"/>
        <v>521.66012499997521</v>
      </c>
      <c r="CQ830" s="96">
        <f t="shared" si="325"/>
        <v>8.0499999999998728</v>
      </c>
      <c r="CR830" s="72">
        <f t="shared" si="326"/>
        <v>4.733623031336414</v>
      </c>
      <c r="CS830" s="8"/>
      <c r="CT830" s="72">
        <f t="shared" si="327"/>
        <v>4.5957168294991115</v>
      </c>
    </row>
    <row r="831" spans="57:98" ht="14.25" customHeight="1">
      <c r="BE831" s="23">
        <f t="shared" si="329"/>
        <v>8.0599999999998726</v>
      </c>
      <c r="BF831" s="37">
        <f t="shared" si="307"/>
        <v>4.8321892374899775</v>
      </c>
      <c r="BG831" s="37"/>
      <c r="BH831" s="37">
        <f t="shared" si="323"/>
        <v>4.600410771029618</v>
      </c>
      <c r="BI831" s="37">
        <f t="shared" si="308"/>
        <v>64.963599999997953</v>
      </c>
      <c r="BJ831" s="37">
        <f t="shared" si="309"/>
        <v>64.963599999997953</v>
      </c>
      <c r="BK831" s="56">
        <f t="shared" si="310"/>
        <v>4220.2693249597341</v>
      </c>
      <c r="BL831" s="37">
        <f t="shared" si="311"/>
        <v>21.163779262205324</v>
      </c>
      <c r="BM831" s="37">
        <f t="shared" si="324"/>
        <v>37.079310814498136</v>
      </c>
      <c r="BN831" s="37">
        <f t="shared" si="312"/>
        <v>298.85924516485028</v>
      </c>
      <c r="BO831" s="38">
        <f t="shared" si="313"/>
        <v>523.60661599997525</v>
      </c>
      <c r="CF831" s="39">
        <f t="shared" si="328"/>
        <v>8.0599999999998726</v>
      </c>
      <c r="CG831" s="40">
        <f t="shared" si="314"/>
        <v>4.6004107710296092</v>
      </c>
      <c r="CH831" s="40">
        <f t="shared" si="315"/>
        <v>4.7384578265514206</v>
      </c>
      <c r="CI831" s="40">
        <f t="shared" si="316"/>
        <v>64.963599999997953</v>
      </c>
      <c r="CJ831" s="40">
        <f t="shared" si="317"/>
        <v>64.963599999997953</v>
      </c>
      <c r="CK831" s="40">
        <f t="shared" si="318"/>
        <v>4220.2693249597341</v>
      </c>
      <c r="CL831" s="40">
        <f t="shared" si="319"/>
        <v>22.452982574006413</v>
      </c>
      <c r="CM831" s="40">
        <f t="shared" si="320"/>
        <v>38.191970082003849</v>
      </c>
      <c r="CN831" s="40">
        <f t="shared" si="321"/>
        <v>307.82727886094619</v>
      </c>
      <c r="CO831" s="41">
        <f t="shared" si="322"/>
        <v>523.60661599997525</v>
      </c>
      <c r="CQ831" s="96">
        <f t="shared" si="325"/>
        <v>8.0599999999998726</v>
      </c>
      <c r="CR831" s="72">
        <f t="shared" si="326"/>
        <v>4.7384578265513602</v>
      </c>
      <c r="CS831" s="8"/>
      <c r="CT831" s="72">
        <f t="shared" si="327"/>
        <v>4.6004107710296083</v>
      </c>
    </row>
    <row r="832" spans="57:98" ht="14.25" customHeight="1">
      <c r="BE832" s="23">
        <f t="shared" si="329"/>
        <v>8.0699999999998724</v>
      </c>
      <c r="BF832" s="37">
        <f t="shared" si="307"/>
        <v>4.8371177555160472</v>
      </c>
      <c r="BG832" s="37"/>
      <c r="BH832" s="37">
        <f t="shared" si="323"/>
        <v>4.6051028901288529</v>
      </c>
      <c r="BI832" s="37">
        <f t="shared" si="308"/>
        <v>65.124899999997936</v>
      </c>
      <c r="BJ832" s="37">
        <f t="shared" si="309"/>
        <v>65.124899999997936</v>
      </c>
      <c r="BK832" s="56">
        <f t="shared" si="310"/>
        <v>4241.2526000097314</v>
      </c>
      <c r="BL832" s="37">
        <f t="shared" si="311"/>
        <v>21.206972628673114</v>
      </c>
      <c r="BM832" s="37">
        <f t="shared" si="324"/>
        <v>37.163180323339255</v>
      </c>
      <c r="BN832" s="37">
        <f t="shared" si="312"/>
        <v>299.90686520934304</v>
      </c>
      <c r="BO832" s="38">
        <f t="shared" si="313"/>
        <v>525.55794299997501</v>
      </c>
      <c r="CF832" s="39">
        <f t="shared" si="328"/>
        <v>8.0699999999998724</v>
      </c>
      <c r="CG832" s="40">
        <f t="shared" si="314"/>
        <v>4.6051028901288431</v>
      </c>
      <c r="CH832" s="40">
        <f t="shared" si="315"/>
        <v>4.7432907446484061</v>
      </c>
      <c r="CI832" s="40">
        <f t="shared" si="316"/>
        <v>65.124899999997936</v>
      </c>
      <c r="CJ832" s="40">
        <f t="shared" si="317"/>
        <v>65.124899999997936</v>
      </c>
      <c r="CK832" s="40">
        <f t="shared" si="318"/>
        <v>4241.2526000097314</v>
      </c>
      <c r="CL832" s="40">
        <f t="shared" si="319"/>
        <v>22.498807088267231</v>
      </c>
      <c r="CM832" s="40">
        <f t="shared" si="320"/>
        <v>38.278356309312031</v>
      </c>
      <c r="CN832" s="40">
        <f t="shared" si="321"/>
        <v>308.90633541614318</v>
      </c>
      <c r="CO832" s="41">
        <f t="shared" si="322"/>
        <v>525.55794299997501</v>
      </c>
      <c r="CQ832" s="96">
        <f t="shared" si="325"/>
        <v>8.0699999999998724</v>
      </c>
      <c r="CR832" s="72">
        <f t="shared" si="326"/>
        <v>4.7432907446483474</v>
      </c>
      <c r="CS832" s="8"/>
      <c r="CT832" s="72">
        <f t="shared" si="327"/>
        <v>4.6051028901288431</v>
      </c>
    </row>
    <row r="833" spans="57:98" ht="14.25" customHeight="1">
      <c r="BE833" s="23">
        <f t="shared" si="329"/>
        <v>8.0799999999998722</v>
      </c>
      <c r="BF833" s="37">
        <f t="shared" si="307"/>
        <v>4.8420443592928972</v>
      </c>
      <c r="BG833" s="37"/>
      <c r="BH833" s="37">
        <f t="shared" si="323"/>
        <v>4.6097931867968267</v>
      </c>
      <c r="BI833" s="37">
        <f t="shared" si="308"/>
        <v>65.28639999999794</v>
      </c>
      <c r="BJ833" s="37">
        <f t="shared" si="309"/>
        <v>65.28639999999794</v>
      </c>
      <c r="BK833" s="56">
        <f t="shared" si="310"/>
        <v>4262.3140249597309</v>
      </c>
      <c r="BL833" s="37">
        <f t="shared" si="311"/>
        <v>21.250193225038444</v>
      </c>
      <c r="BM833" s="37">
        <f t="shared" si="324"/>
        <v>37.247128949317769</v>
      </c>
      <c r="BN833" s="37">
        <f t="shared" si="312"/>
        <v>300.95680191048285</v>
      </c>
      <c r="BO833" s="38">
        <f t="shared" si="313"/>
        <v>527.51411199997506</v>
      </c>
      <c r="CF833" s="39">
        <f t="shared" si="328"/>
        <v>8.0799999999998722</v>
      </c>
      <c r="CG833" s="40">
        <f t="shared" si="314"/>
        <v>4.6097931867968169</v>
      </c>
      <c r="CH833" s="40">
        <f t="shared" si="315"/>
        <v>4.7481217856274345</v>
      </c>
      <c r="CI833" s="40">
        <f t="shared" si="316"/>
        <v>65.28639999999794</v>
      </c>
      <c r="CJ833" s="40">
        <f t="shared" si="317"/>
        <v>65.28639999999794</v>
      </c>
      <c r="CK833" s="40">
        <f t="shared" si="318"/>
        <v>4262.3140249597309</v>
      </c>
      <c r="CL833" s="40">
        <f t="shared" si="319"/>
        <v>22.544660491149855</v>
      </c>
      <c r="CM833" s="40">
        <f t="shared" si="320"/>
        <v>38.364824027869062</v>
      </c>
      <c r="CN833" s="40">
        <f t="shared" si="321"/>
        <v>309.98777814517717</v>
      </c>
      <c r="CO833" s="41">
        <f t="shared" si="322"/>
        <v>527.51411199997506</v>
      </c>
      <c r="CQ833" s="96">
        <f t="shared" si="325"/>
        <v>8.0799999999998722</v>
      </c>
      <c r="CR833" s="72">
        <f t="shared" si="326"/>
        <v>4.7481217856273759</v>
      </c>
      <c r="CS833" s="8"/>
      <c r="CT833" s="72">
        <f t="shared" si="327"/>
        <v>4.6097931867968169</v>
      </c>
    </row>
    <row r="834" spans="57:98" ht="14.25" customHeight="1">
      <c r="BE834" s="23">
        <f t="shared" si="329"/>
        <v>8.089999999999872</v>
      </c>
      <c r="BF834" s="37">
        <f t="shared" si="307"/>
        <v>4.8469690488205268</v>
      </c>
      <c r="BG834" s="37"/>
      <c r="BH834" s="37">
        <f t="shared" si="323"/>
        <v>4.6144816610335377</v>
      </c>
      <c r="BI834" s="37">
        <f t="shared" si="308"/>
        <v>65.448099999997922</v>
      </c>
      <c r="BJ834" s="37">
        <f t="shared" si="309"/>
        <v>65.448099999997922</v>
      </c>
      <c r="BK834" s="56">
        <f t="shared" si="310"/>
        <v>4283.4537936097277</v>
      </c>
      <c r="BL834" s="37">
        <f t="shared" si="311"/>
        <v>21.293441000014838</v>
      </c>
      <c r="BM834" s="37">
        <f t="shared" si="324"/>
        <v>37.331156637760728</v>
      </c>
      <c r="BN834" s="37">
        <f t="shared" si="312"/>
        <v>302.00905719947951</v>
      </c>
      <c r="BO834" s="38">
        <f t="shared" si="313"/>
        <v>529.4751289999748</v>
      </c>
      <c r="CF834" s="39">
        <f t="shared" si="328"/>
        <v>8.089999999999872</v>
      </c>
      <c r="CG834" s="40">
        <f t="shared" si="314"/>
        <v>4.614481661033528</v>
      </c>
      <c r="CH834" s="40">
        <f t="shared" si="315"/>
        <v>4.7529509494885041</v>
      </c>
      <c r="CI834" s="40">
        <f t="shared" si="316"/>
        <v>65.448099999997922</v>
      </c>
      <c r="CJ834" s="40">
        <f t="shared" si="317"/>
        <v>65.448099999997922</v>
      </c>
      <c r="CK834" s="40">
        <f t="shared" si="318"/>
        <v>4283.4537936097277</v>
      </c>
      <c r="CL834" s="40">
        <f t="shared" si="319"/>
        <v>22.590542728243673</v>
      </c>
      <c r="CM834" s="40">
        <f t="shared" si="320"/>
        <v>38.45137318136139</v>
      </c>
      <c r="CN834" s="40">
        <f t="shared" si="321"/>
        <v>311.0716090372087</v>
      </c>
      <c r="CO834" s="41">
        <f t="shared" si="322"/>
        <v>529.4751289999748</v>
      </c>
      <c r="CQ834" s="96">
        <f t="shared" si="325"/>
        <v>8.089999999999872</v>
      </c>
      <c r="CR834" s="72">
        <f t="shared" si="326"/>
        <v>4.7529509494884454</v>
      </c>
      <c r="CS834" s="8"/>
      <c r="CT834" s="72">
        <f t="shared" si="327"/>
        <v>4.614481661033528</v>
      </c>
    </row>
    <row r="835" spans="57:98" ht="14.25" customHeight="1">
      <c r="BE835" s="23">
        <f t="shared" si="329"/>
        <v>8.0999999999998717</v>
      </c>
      <c r="BF835" s="37">
        <f t="shared" si="307"/>
        <v>4.8518918240989368</v>
      </c>
      <c r="BG835" s="37"/>
      <c r="BH835" s="37">
        <f t="shared" si="323"/>
        <v>4.6191683128389869</v>
      </c>
      <c r="BI835" s="37">
        <f t="shared" si="308"/>
        <v>65.609999999997925</v>
      </c>
      <c r="BJ835" s="37">
        <f t="shared" si="309"/>
        <v>65.609999999997925</v>
      </c>
      <c r="BK835" s="56">
        <f t="shared" si="310"/>
        <v>4304.6720999997278</v>
      </c>
      <c r="BL835" s="37">
        <f t="shared" si="311"/>
        <v>21.336715902335772</v>
      </c>
      <c r="BM835" s="37">
        <f t="shared" si="324"/>
        <v>37.415263333995199</v>
      </c>
      <c r="BN835" s="37">
        <f t="shared" si="312"/>
        <v>303.06363300535634</v>
      </c>
      <c r="BO835" s="38">
        <f t="shared" si="313"/>
        <v>531.44099999997479</v>
      </c>
      <c r="CF835" s="39">
        <f t="shared" si="328"/>
        <v>8.0999999999998717</v>
      </c>
      <c r="CG835" s="40">
        <f t="shared" si="314"/>
        <v>4.619168312838978</v>
      </c>
      <c r="CH835" s="40">
        <f t="shared" si="315"/>
        <v>4.7577782362316148</v>
      </c>
      <c r="CI835" s="40">
        <f t="shared" si="316"/>
        <v>65.609999999997925</v>
      </c>
      <c r="CJ835" s="40">
        <f t="shared" si="317"/>
        <v>65.609999999997925</v>
      </c>
      <c r="CK835" s="40">
        <f t="shared" si="318"/>
        <v>4304.6720999997278</v>
      </c>
      <c r="CL835" s="40">
        <f t="shared" si="319"/>
        <v>22.636453745159216</v>
      </c>
      <c r="CM835" s="40">
        <f t="shared" si="320"/>
        <v>38.538003713475469</v>
      </c>
      <c r="CN835" s="40">
        <f t="shared" si="321"/>
        <v>312.15783007914638</v>
      </c>
      <c r="CO835" s="41">
        <f t="shared" si="322"/>
        <v>531.44099999997479</v>
      </c>
      <c r="CQ835" s="96">
        <f t="shared" si="325"/>
        <v>8.0999999999998717</v>
      </c>
      <c r="CR835" s="72">
        <f t="shared" si="326"/>
        <v>4.7577782362315553</v>
      </c>
      <c r="CS835" s="8"/>
      <c r="CT835" s="72">
        <f t="shared" si="327"/>
        <v>4.619168312838978</v>
      </c>
    </row>
    <row r="836" spans="57:98" ht="14.25" customHeight="1">
      <c r="BE836" s="23">
        <f t="shared" si="329"/>
        <v>8.1099999999998715</v>
      </c>
      <c r="BF836" s="37">
        <f t="shared" si="307"/>
        <v>4.8568126851281264</v>
      </c>
      <c r="BG836" s="37"/>
      <c r="BH836" s="37">
        <f t="shared" si="323"/>
        <v>4.6238531422131741</v>
      </c>
      <c r="BI836" s="37">
        <f t="shared" si="308"/>
        <v>65.77209999999792</v>
      </c>
      <c r="BJ836" s="37">
        <f t="shared" si="309"/>
        <v>65.77209999999792</v>
      </c>
      <c r="BK836" s="56">
        <f t="shared" si="310"/>
        <v>4325.9691384097259</v>
      </c>
      <c r="BL836" s="37">
        <f t="shared" si="311"/>
        <v>21.380017880754643</v>
      </c>
      <c r="BM836" s="37">
        <f t="shared" si="324"/>
        <v>37.499448983348245</v>
      </c>
      <c r="BN836" s="37">
        <f t="shared" si="312"/>
        <v>304.12053125494947</v>
      </c>
      <c r="BO836" s="38">
        <f t="shared" si="313"/>
        <v>533.41173099997468</v>
      </c>
      <c r="CF836" s="39">
        <f t="shared" si="328"/>
        <v>8.1099999999998715</v>
      </c>
      <c r="CG836" s="40">
        <f t="shared" si="314"/>
        <v>4.6238531422131661</v>
      </c>
      <c r="CH836" s="40">
        <f t="shared" si="315"/>
        <v>4.7626036458567667</v>
      </c>
      <c r="CI836" s="40">
        <f t="shared" si="316"/>
        <v>65.77209999999792</v>
      </c>
      <c r="CJ836" s="40">
        <f t="shared" si="317"/>
        <v>65.77209999999792</v>
      </c>
      <c r="CK836" s="40">
        <f t="shared" si="318"/>
        <v>4325.9691384097259</v>
      </c>
      <c r="CL836" s="40">
        <f t="shared" si="319"/>
        <v>22.682393487528167</v>
      </c>
      <c r="CM836" s="40">
        <f t="shared" si="320"/>
        <v>38.624715567897766</v>
      </c>
      <c r="CN836" s="40">
        <f t="shared" si="321"/>
        <v>313.24644325564594</v>
      </c>
      <c r="CO836" s="41">
        <f t="shared" si="322"/>
        <v>533.41173099997468</v>
      </c>
      <c r="CQ836" s="96">
        <f t="shared" si="325"/>
        <v>8.1099999999998715</v>
      </c>
      <c r="CR836" s="72">
        <f t="shared" si="326"/>
        <v>4.7626036458567071</v>
      </c>
      <c r="CS836" s="8"/>
      <c r="CT836" s="72">
        <f t="shared" si="327"/>
        <v>4.6238531422131652</v>
      </c>
    </row>
    <row r="837" spans="57:98" ht="14.25" customHeight="1">
      <c r="BE837" s="23">
        <f t="shared" si="329"/>
        <v>8.1199999999998713</v>
      </c>
      <c r="BF837" s="37">
        <f t="shared" si="307"/>
        <v>4.8617316319080972</v>
      </c>
      <c r="BG837" s="37"/>
      <c r="BH837" s="37">
        <f t="shared" si="323"/>
        <v>4.6285361491561003</v>
      </c>
      <c r="BI837" s="37">
        <f t="shared" si="308"/>
        <v>65.934399999997908</v>
      </c>
      <c r="BJ837" s="37">
        <f t="shared" si="309"/>
        <v>65.934399999997908</v>
      </c>
      <c r="BK837" s="56">
        <f t="shared" si="310"/>
        <v>4347.3451033597239</v>
      </c>
      <c r="BL837" s="37">
        <f t="shared" si="311"/>
        <v>21.423346884044783</v>
      </c>
      <c r="BM837" s="37">
        <f t="shared" si="324"/>
        <v>37.583713531146941</v>
      </c>
      <c r="BN837" s="37">
        <f t="shared" si="312"/>
        <v>305.17975387290829</v>
      </c>
      <c r="BO837" s="38">
        <f t="shared" si="313"/>
        <v>535.38732799997456</v>
      </c>
      <c r="CF837" s="39">
        <f t="shared" si="328"/>
        <v>8.1199999999998713</v>
      </c>
      <c r="CG837" s="40">
        <f t="shared" si="314"/>
        <v>4.6285361491560915</v>
      </c>
      <c r="CH837" s="40">
        <f t="shared" si="315"/>
        <v>4.7674271783639588</v>
      </c>
      <c r="CI837" s="40">
        <f t="shared" si="316"/>
        <v>65.934399999997908</v>
      </c>
      <c r="CJ837" s="40">
        <f t="shared" si="317"/>
        <v>65.934399999997908</v>
      </c>
      <c r="CK837" s="40">
        <f t="shared" si="318"/>
        <v>4347.3451033597239</v>
      </c>
      <c r="CL837" s="40">
        <f t="shared" si="319"/>
        <v>22.728361901003339</v>
      </c>
      <c r="CM837" s="40">
        <f t="shared" si="320"/>
        <v>38.71150868831473</v>
      </c>
      <c r="CN837" s="40">
        <f t="shared" si="321"/>
        <v>314.33745054911066</v>
      </c>
      <c r="CO837" s="41">
        <f t="shared" si="322"/>
        <v>535.38732799997456</v>
      </c>
      <c r="CQ837" s="96">
        <f t="shared" si="325"/>
        <v>8.1199999999998713</v>
      </c>
      <c r="CR837" s="72">
        <f t="shared" si="326"/>
        <v>4.7674271783638993</v>
      </c>
      <c r="CS837" s="8"/>
      <c r="CT837" s="72">
        <f t="shared" si="327"/>
        <v>4.6285361491560915</v>
      </c>
    </row>
    <row r="838" spans="57:98" ht="14.25" customHeight="1">
      <c r="BE838" s="23">
        <f t="shared" si="329"/>
        <v>8.1299999999998711</v>
      </c>
      <c r="BF838" s="37">
        <f t="shared" si="307"/>
        <v>4.8666486644388467</v>
      </c>
      <c r="BG838" s="37"/>
      <c r="BH838" s="37">
        <f t="shared" si="323"/>
        <v>4.6332173336677638</v>
      </c>
      <c r="BI838" s="37">
        <f t="shared" si="308"/>
        <v>66.096899999997902</v>
      </c>
      <c r="BJ838" s="37">
        <f t="shared" si="309"/>
        <v>66.096899999997902</v>
      </c>
      <c r="BK838" s="56">
        <f t="shared" si="310"/>
        <v>4368.800189609723</v>
      </c>
      <c r="BL838" s="37">
        <f t="shared" si="311"/>
        <v>21.466702860999423</v>
      </c>
      <c r="BM838" s="37">
        <f t="shared" si="324"/>
        <v>37.668056922718321</v>
      </c>
      <c r="BN838" s="37">
        <f t="shared" si="312"/>
        <v>306.24130278169508</v>
      </c>
      <c r="BO838" s="38">
        <f t="shared" si="313"/>
        <v>537.36779699997442</v>
      </c>
      <c r="CF838" s="39">
        <f t="shared" si="328"/>
        <v>8.1299999999998711</v>
      </c>
      <c r="CG838" s="40">
        <f t="shared" si="314"/>
        <v>4.6332173336677549</v>
      </c>
      <c r="CH838" s="40">
        <f t="shared" si="315"/>
        <v>4.772248833753193</v>
      </c>
      <c r="CI838" s="40">
        <f t="shared" si="316"/>
        <v>66.096899999997902</v>
      </c>
      <c r="CJ838" s="40">
        <f t="shared" si="317"/>
        <v>66.096899999997902</v>
      </c>
      <c r="CK838" s="40">
        <f t="shared" si="318"/>
        <v>4368.800189609723</v>
      </c>
      <c r="CL838" s="40">
        <f t="shared" si="319"/>
        <v>22.77435893125871</v>
      </c>
      <c r="CM838" s="40">
        <f t="shared" si="320"/>
        <v>38.798383018412842</v>
      </c>
      <c r="CN838" s="40">
        <f t="shared" si="321"/>
        <v>315.43085393969142</v>
      </c>
      <c r="CO838" s="41">
        <f t="shared" si="322"/>
        <v>537.36779699997442</v>
      </c>
      <c r="CQ838" s="96">
        <f t="shared" si="325"/>
        <v>8.1299999999998711</v>
      </c>
      <c r="CR838" s="72">
        <f t="shared" si="326"/>
        <v>4.7722488337531335</v>
      </c>
      <c r="CS838" s="8"/>
      <c r="CT838" s="72">
        <f t="shared" si="327"/>
        <v>4.6332173336677549</v>
      </c>
    </row>
    <row r="839" spans="57:98" ht="14.25" customHeight="1">
      <c r="BE839" s="23">
        <f t="shared" si="329"/>
        <v>8.1399999999998709</v>
      </c>
      <c r="BF839" s="37">
        <f t="shared" si="307"/>
        <v>4.8715637827203766</v>
      </c>
      <c r="BG839" s="37"/>
      <c r="BH839" s="37">
        <f t="shared" si="323"/>
        <v>4.6378966957481644</v>
      </c>
      <c r="BI839" s="37">
        <f t="shared" si="308"/>
        <v>66.259599999997903</v>
      </c>
      <c r="BJ839" s="37">
        <f t="shared" si="309"/>
        <v>66.259599999997903</v>
      </c>
      <c r="BK839" s="56">
        <f t="shared" si="310"/>
        <v>4390.334592159722</v>
      </c>
      <c r="BL839" s="37">
        <f t="shared" si="311"/>
        <v>21.510085760431743</v>
      </c>
      <c r="BM839" s="37">
        <f t="shared" si="324"/>
        <v>37.752479103389462</v>
      </c>
      <c r="BN839" s="37">
        <f t="shared" si="312"/>
        <v>307.30517990158535</v>
      </c>
      <c r="BO839" s="38">
        <f t="shared" si="313"/>
        <v>539.35314399997435</v>
      </c>
      <c r="CF839" s="39">
        <f t="shared" si="328"/>
        <v>8.1399999999998709</v>
      </c>
      <c r="CG839" s="40">
        <f t="shared" si="314"/>
        <v>4.6378966957481556</v>
      </c>
      <c r="CH839" s="40">
        <f t="shared" si="315"/>
        <v>4.7770686120244665</v>
      </c>
      <c r="CI839" s="40">
        <f t="shared" si="316"/>
        <v>66.259599999997903</v>
      </c>
      <c r="CJ839" s="40">
        <f t="shared" si="317"/>
        <v>66.259599999997903</v>
      </c>
      <c r="CK839" s="40">
        <f t="shared" si="318"/>
        <v>4390.334592159722</v>
      </c>
      <c r="CL839" s="40">
        <f t="shared" si="319"/>
        <v>22.820384523989365</v>
      </c>
      <c r="CM839" s="40">
        <f t="shared" si="320"/>
        <v>38.885338501878543</v>
      </c>
      <c r="CN839" s="40">
        <f t="shared" si="321"/>
        <v>316.52665540528631</v>
      </c>
      <c r="CO839" s="41">
        <f t="shared" si="322"/>
        <v>539.35314399997435</v>
      </c>
      <c r="CQ839" s="96">
        <f t="shared" si="325"/>
        <v>8.1399999999998709</v>
      </c>
      <c r="CR839" s="72">
        <f t="shared" si="326"/>
        <v>4.7770686120244097</v>
      </c>
      <c r="CS839" s="8"/>
      <c r="CT839" s="72">
        <f t="shared" si="327"/>
        <v>4.6378966957481556</v>
      </c>
    </row>
    <row r="840" spans="57:98" ht="14.25" customHeight="1">
      <c r="BE840" s="23">
        <f t="shared" si="329"/>
        <v>8.1499999999998707</v>
      </c>
      <c r="BF840" s="37">
        <f t="shared" si="307"/>
        <v>4.8764769867526869</v>
      </c>
      <c r="BG840" s="37"/>
      <c r="BH840" s="37">
        <f t="shared" si="323"/>
        <v>4.642574235397305</v>
      </c>
      <c r="BI840" s="37">
        <f t="shared" si="308"/>
        <v>66.422499999997896</v>
      </c>
      <c r="BJ840" s="37">
        <f t="shared" si="309"/>
        <v>66.422499999997896</v>
      </c>
      <c r="BK840" s="56">
        <f t="shared" si="310"/>
        <v>4411.9485062497206</v>
      </c>
      <c r="BL840" s="37">
        <f t="shared" si="311"/>
        <v>21.553495531174871</v>
      </c>
      <c r="BM840" s="37">
        <f t="shared" si="324"/>
        <v>37.836980018487438</v>
      </c>
      <c r="BN840" s="37">
        <f t="shared" si="312"/>
        <v>308.37138715066772</v>
      </c>
      <c r="BO840" s="38">
        <f t="shared" si="313"/>
        <v>541.34337499997423</v>
      </c>
      <c r="CF840" s="39">
        <f t="shared" si="328"/>
        <v>8.1499999999998707</v>
      </c>
      <c r="CG840" s="40">
        <f t="shared" si="314"/>
        <v>4.6425742353972952</v>
      </c>
      <c r="CH840" s="40">
        <f t="shared" si="315"/>
        <v>4.7818865131777821</v>
      </c>
      <c r="CI840" s="40">
        <f t="shared" si="316"/>
        <v>66.422499999997896</v>
      </c>
      <c r="CJ840" s="40">
        <f t="shared" si="317"/>
        <v>66.422499999997896</v>
      </c>
      <c r="CK840" s="40">
        <f t="shared" si="318"/>
        <v>4411.9485062497206</v>
      </c>
      <c r="CL840" s="40">
        <f t="shared" si="319"/>
        <v>22.866438624911567</v>
      </c>
      <c r="CM840" s="40">
        <f t="shared" si="320"/>
        <v>38.972375082398308</v>
      </c>
      <c r="CN840" s="40">
        <f t="shared" si="321"/>
        <v>317.62485692154115</v>
      </c>
      <c r="CO840" s="41">
        <f t="shared" si="322"/>
        <v>541.34337499997423</v>
      </c>
      <c r="CQ840" s="96">
        <f t="shared" si="325"/>
        <v>8.1499999999998707</v>
      </c>
      <c r="CR840" s="72">
        <f t="shared" si="326"/>
        <v>4.7818865131777253</v>
      </c>
      <c r="CS840" s="8"/>
      <c r="CT840" s="72">
        <f t="shared" si="327"/>
        <v>4.6425742353972952</v>
      </c>
    </row>
    <row r="841" spans="57:98" ht="14.25" customHeight="1">
      <c r="BE841" s="23">
        <f t="shared" si="329"/>
        <v>8.1599999999998705</v>
      </c>
      <c r="BF841" s="37">
        <f t="shared" si="307"/>
        <v>4.8813882765357759</v>
      </c>
      <c r="BG841" s="37"/>
      <c r="BH841" s="37">
        <f t="shared" si="323"/>
        <v>4.6472499526151818</v>
      </c>
      <c r="BI841" s="37">
        <f t="shared" si="308"/>
        <v>66.585599999997882</v>
      </c>
      <c r="BJ841" s="37">
        <f t="shared" si="309"/>
        <v>66.585599999997882</v>
      </c>
      <c r="BK841" s="56">
        <f t="shared" si="310"/>
        <v>4433.642127359718</v>
      </c>
      <c r="BL841" s="37">
        <f t="shared" si="311"/>
        <v>21.59693212208181</v>
      </c>
      <c r="BM841" s="37">
        <f t="shared" si="324"/>
        <v>37.921559613339284</v>
      </c>
      <c r="BN841" s="37">
        <f t="shared" si="312"/>
        <v>309.43992644484359</v>
      </c>
      <c r="BO841" s="38">
        <f t="shared" si="313"/>
        <v>543.33849599997404</v>
      </c>
      <c r="CF841" s="39">
        <f t="shared" si="328"/>
        <v>8.1599999999998705</v>
      </c>
      <c r="CG841" s="40">
        <f t="shared" si="314"/>
        <v>4.6472499526151729</v>
      </c>
      <c r="CH841" s="40">
        <f t="shared" si="315"/>
        <v>4.7867025372131398</v>
      </c>
      <c r="CI841" s="40">
        <f t="shared" si="316"/>
        <v>66.585599999997882</v>
      </c>
      <c r="CJ841" s="40">
        <f t="shared" si="317"/>
        <v>66.585599999997882</v>
      </c>
      <c r="CK841" s="40">
        <f t="shared" si="318"/>
        <v>4433.642127359718</v>
      </c>
      <c r="CL841" s="40">
        <f t="shared" si="319"/>
        <v>22.91252117976271</v>
      </c>
      <c r="CM841" s="40">
        <f t="shared" si="320"/>
        <v>39.059492703658599</v>
      </c>
      <c r="CN841" s="40">
        <f t="shared" si="321"/>
        <v>318.72546046184908</v>
      </c>
      <c r="CO841" s="41">
        <f t="shared" si="322"/>
        <v>543.33849599997404</v>
      </c>
      <c r="CQ841" s="96">
        <f t="shared" si="325"/>
        <v>8.1599999999998705</v>
      </c>
      <c r="CR841" s="72">
        <f t="shared" si="326"/>
        <v>4.7867025372130829</v>
      </c>
      <c r="CS841" s="8"/>
      <c r="CT841" s="72">
        <f t="shared" si="327"/>
        <v>4.6472499526151729</v>
      </c>
    </row>
    <row r="842" spans="57:98" ht="14.25" customHeight="1">
      <c r="BE842" s="23">
        <f t="shared" si="329"/>
        <v>8.1699999999998703</v>
      </c>
      <c r="BF842" s="37">
        <f t="shared" ref="BF842:BF905" si="330">$I$7+$I$8*BE842-$I$9*BE842*BE842</f>
        <v>4.8862976520696462</v>
      </c>
      <c r="BG842" s="37"/>
      <c r="BH842" s="37">
        <f t="shared" si="323"/>
        <v>4.6519238474017977</v>
      </c>
      <c r="BI842" s="37">
        <f t="shared" ref="BI842:BI905" si="331">BE842^2</f>
        <v>66.748899999997874</v>
      </c>
      <c r="BJ842" s="37">
        <f t="shared" ref="BJ842:BJ905" si="332">BE842^2</f>
        <v>66.748899999997874</v>
      </c>
      <c r="BK842" s="56">
        <f t="shared" ref="BK842:BK905" si="333">BI842^2</f>
        <v>4455.4156512097161</v>
      </c>
      <c r="BL842" s="37">
        <f t="shared" ref="BL842:BL905" si="334">BH842^2</f>
        <v>21.640395482025543</v>
      </c>
      <c r="BM842" s="37">
        <f t="shared" si="324"/>
        <v>38.006217833272082</v>
      </c>
      <c r="BN842" s="37">
        <f t="shared" ref="BN842:BN905" si="335">BI842*BH842</f>
        <v>310.51079969782796</v>
      </c>
      <c r="BO842" s="38">
        <f t="shared" ref="BO842:BO905" si="336">BE842^3</f>
        <v>545.338512999974</v>
      </c>
      <c r="CF842" s="39">
        <f t="shared" si="328"/>
        <v>8.1699999999998703</v>
      </c>
      <c r="CG842" s="40">
        <f t="shared" ref="CG842:CG905" si="337">$BW$12+$BW$13*CF842-$BW$14*CF842*CF842</f>
        <v>4.6519238474017897</v>
      </c>
      <c r="CH842" s="40">
        <f t="shared" ref="CH842:CH905" si="338">$BW$12+$BW$13*CF842-$BW$14*CF842*CF842+(CG842/$CD$8)*$CD$9</f>
        <v>4.7915166841305386</v>
      </c>
      <c r="CI842" s="40">
        <f t="shared" ref="CI842:CI905" si="339">CF842^2</f>
        <v>66.748899999997874</v>
      </c>
      <c r="CJ842" s="40">
        <f t="shared" ref="CJ842:CJ905" si="340">CF842^2</f>
        <v>66.748899999997874</v>
      </c>
      <c r="CK842" s="40">
        <f t="shared" ref="CK842:CK905" si="341">CI842^2</f>
        <v>4455.4156512097161</v>
      </c>
      <c r="CL842" s="40">
        <f t="shared" ref="CL842:CL905" si="342">CH842^2</f>
        <v>22.958632134301311</v>
      </c>
      <c r="CM842" s="40">
        <f t="shared" ref="CM842:CM905" si="343">CF842*CH842</f>
        <v>39.146691309345876</v>
      </c>
      <c r="CN842" s="40">
        <f t="shared" ref="CN842:CN905" si="344">CI842*CH842</f>
        <v>319.82846799735074</v>
      </c>
      <c r="CO842" s="41">
        <f t="shared" ref="CO842:CO905" si="345">CF842^3</f>
        <v>545.338512999974</v>
      </c>
      <c r="CQ842" s="96">
        <f t="shared" si="325"/>
        <v>8.1699999999998703</v>
      </c>
      <c r="CR842" s="72">
        <f t="shared" si="326"/>
        <v>4.7915166841304808</v>
      </c>
      <c r="CS842" s="8"/>
      <c r="CT842" s="72">
        <f t="shared" si="327"/>
        <v>4.6519238474017897</v>
      </c>
    </row>
    <row r="843" spans="57:98" ht="14.25" customHeight="1">
      <c r="BE843" s="23">
        <f t="shared" si="329"/>
        <v>8.17999999999987</v>
      </c>
      <c r="BF843" s="37">
        <f t="shared" si="330"/>
        <v>4.891205113354296</v>
      </c>
      <c r="BG843" s="37"/>
      <c r="BH843" s="37">
        <f t="shared" si="323"/>
        <v>4.6565959197571507</v>
      </c>
      <c r="BI843" s="37">
        <f t="shared" si="331"/>
        <v>66.912399999997874</v>
      </c>
      <c r="BJ843" s="37">
        <f t="shared" si="332"/>
        <v>66.912399999997874</v>
      </c>
      <c r="BK843" s="56">
        <f t="shared" si="333"/>
        <v>4477.2692737597154</v>
      </c>
      <c r="BL843" s="37">
        <f t="shared" si="334"/>
        <v>21.683885559898943</v>
      </c>
      <c r="BM843" s="37">
        <f t="shared" si="324"/>
        <v>38.090954623612888</v>
      </c>
      <c r="BN843" s="37">
        <f t="shared" si="335"/>
        <v>311.58400882114847</v>
      </c>
      <c r="BO843" s="38">
        <f t="shared" si="336"/>
        <v>547.34343199997386</v>
      </c>
      <c r="CF843" s="39">
        <f t="shared" si="328"/>
        <v>8.17999999999987</v>
      </c>
      <c r="CG843" s="40">
        <f t="shared" si="337"/>
        <v>4.6565959197571427</v>
      </c>
      <c r="CH843" s="40">
        <f t="shared" si="338"/>
        <v>4.7963289539299767</v>
      </c>
      <c r="CI843" s="40">
        <f t="shared" si="339"/>
        <v>66.912399999997874</v>
      </c>
      <c r="CJ843" s="40">
        <f t="shared" si="340"/>
        <v>66.912399999997874</v>
      </c>
      <c r="CK843" s="40">
        <f t="shared" si="341"/>
        <v>4477.2692737597154</v>
      </c>
      <c r="CL843" s="40">
        <f t="shared" si="342"/>
        <v>23.004771434307024</v>
      </c>
      <c r="CM843" s="40">
        <f t="shared" si="343"/>
        <v>39.233970843146587</v>
      </c>
      <c r="CN843" s="40">
        <f t="shared" si="344"/>
        <v>320.93388149693396</v>
      </c>
      <c r="CO843" s="41">
        <f t="shared" si="345"/>
        <v>547.34343199997386</v>
      </c>
      <c r="CQ843" s="96">
        <f t="shared" si="325"/>
        <v>8.17999999999987</v>
      </c>
      <c r="CR843" s="72">
        <f t="shared" si="326"/>
        <v>4.7963289539299199</v>
      </c>
      <c r="CS843" s="8"/>
      <c r="CT843" s="72">
        <f t="shared" si="327"/>
        <v>4.6565959197571427</v>
      </c>
    </row>
    <row r="844" spans="57:98" ht="14.25" customHeight="1">
      <c r="BE844" s="23">
        <f t="shared" si="329"/>
        <v>8.1899999999998698</v>
      </c>
      <c r="BF844" s="37">
        <f t="shared" si="330"/>
        <v>4.8961106603897262</v>
      </c>
      <c r="BG844" s="37"/>
      <c r="BH844" s="37">
        <f t="shared" si="323"/>
        <v>4.6612661696812427</v>
      </c>
      <c r="BI844" s="37">
        <f t="shared" si="331"/>
        <v>67.076099999997865</v>
      </c>
      <c r="BJ844" s="37">
        <f t="shared" si="332"/>
        <v>67.076099999997865</v>
      </c>
      <c r="BK844" s="56">
        <f t="shared" si="333"/>
        <v>4499.2031912097136</v>
      </c>
      <c r="BL844" s="37">
        <f t="shared" si="334"/>
        <v>21.727402304614845</v>
      </c>
      <c r="BM844" s="37">
        <f t="shared" si="324"/>
        <v>38.175769929688769</v>
      </c>
      <c r="BN844" s="37">
        <f t="shared" si="335"/>
        <v>312.65955572414606</v>
      </c>
      <c r="BO844" s="38">
        <f t="shared" si="336"/>
        <v>549.35325899997383</v>
      </c>
      <c r="CF844" s="39">
        <f t="shared" si="328"/>
        <v>8.1899999999998698</v>
      </c>
      <c r="CG844" s="40">
        <f t="shared" si="337"/>
        <v>4.6612661696812348</v>
      </c>
      <c r="CH844" s="40">
        <f t="shared" si="338"/>
        <v>4.8011393466114578</v>
      </c>
      <c r="CI844" s="40">
        <f t="shared" si="339"/>
        <v>67.076099999997865</v>
      </c>
      <c r="CJ844" s="40">
        <f t="shared" si="340"/>
        <v>67.076099999997865</v>
      </c>
      <c r="CK844" s="40">
        <f t="shared" si="341"/>
        <v>4499.2031912097136</v>
      </c>
      <c r="CL844" s="40">
        <f t="shared" si="342"/>
        <v>23.050939025580696</v>
      </c>
      <c r="CM844" s="40">
        <f t="shared" si="343"/>
        <v>39.321331248747214</v>
      </c>
      <c r="CN844" s="40">
        <f t="shared" si="344"/>
        <v>322.04170292723455</v>
      </c>
      <c r="CO844" s="41">
        <f t="shared" si="345"/>
        <v>549.35325899997383</v>
      </c>
      <c r="CQ844" s="96">
        <f t="shared" si="325"/>
        <v>8.1899999999998698</v>
      </c>
      <c r="CR844" s="72">
        <f t="shared" si="326"/>
        <v>4.8011393466114001</v>
      </c>
      <c r="CS844" s="8"/>
      <c r="CT844" s="72">
        <f t="shared" si="327"/>
        <v>4.6612661696812348</v>
      </c>
    </row>
    <row r="845" spans="57:98" ht="14.25" customHeight="1">
      <c r="BE845" s="23">
        <f t="shared" si="329"/>
        <v>8.1999999999998696</v>
      </c>
      <c r="BF845" s="37">
        <f t="shared" si="330"/>
        <v>4.901014293175936</v>
      </c>
      <c r="BG845" s="37"/>
      <c r="BH845" s="37">
        <f t="shared" si="323"/>
        <v>4.665934597174072</v>
      </c>
      <c r="BI845" s="37">
        <f t="shared" si="331"/>
        <v>67.239999999997863</v>
      </c>
      <c r="BJ845" s="37">
        <f t="shared" si="332"/>
        <v>67.239999999997863</v>
      </c>
      <c r="BK845" s="56">
        <f t="shared" si="333"/>
        <v>4521.2175999997125</v>
      </c>
      <c r="BL845" s="37">
        <f t="shared" si="334"/>
        <v>21.77094566510597</v>
      </c>
      <c r="BM845" s="37">
        <f t="shared" si="324"/>
        <v>38.260663696826782</v>
      </c>
      <c r="BN845" s="37">
        <f t="shared" si="335"/>
        <v>313.73744231397461</v>
      </c>
      <c r="BO845" s="38">
        <f t="shared" si="336"/>
        <v>551.36799999997368</v>
      </c>
      <c r="CF845" s="39">
        <f t="shared" si="328"/>
        <v>8.1999999999998696</v>
      </c>
      <c r="CG845" s="40">
        <f t="shared" si="337"/>
        <v>4.6659345971740649</v>
      </c>
      <c r="CH845" s="40">
        <f t="shared" si="338"/>
        <v>4.8059478621749792</v>
      </c>
      <c r="CI845" s="40">
        <f t="shared" si="339"/>
        <v>67.239999999997863</v>
      </c>
      <c r="CJ845" s="40">
        <f t="shared" si="340"/>
        <v>67.239999999997863</v>
      </c>
      <c r="CK845" s="40">
        <f t="shared" si="341"/>
        <v>4521.2175999997125</v>
      </c>
      <c r="CL845" s="40">
        <f t="shared" si="342"/>
        <v>23.097134853944251</v>
      </c>
      <c r="CM845" s="40">
        <f t="shared" si="343"/>
        <v>39.408772469834204</v>
      </c>
      <c r="CN845" s="40">
        <f t="shared" si="344"/>
        <v>323.15193425263533</v>
      </c>
      <c r="CO845" s="41">
        <f t="shared" si="345"/>
        <v>551.36799999997368</v>
      </c>
      <c r="CQ845" s="96">
        <f t="shared" si="325"/>
        <v>8.1999999999998696</v>
      </c>
      <c r="CR845" s="72">
        <f t="shared" si="326"/>
        <v>4.8059478621749223</v>
      </c>
      <c r="CS845" s="8"/>
      <c r="CT845" s="72">
        <f t="shared" si="327"/>
        <v>4.6659345971740649</v>
      </c>
    </row>
    <row r="846" spans="57:98" ht="14.25" customHeight="1">
      <c r="BE846" s="23">
        <f t="shared" si="329"/>
        <v>8.2099999999998694</v>
      </c>
      <c r="BF846" s="37">
        <f t="shared" si="330"/>
        <v>4.9059160117129261</v>
      </c>
      <c r="BG846" s="37"/>
      <c r="BH846" s="37">
        <f t="shared" si="323"/>
        <v>4.6706012022356402</v>
      </c>
      <c r="BI846" s="37">
        <f t="shared" si="331"/>
        <v>67.404099999997854</v>
      </c>
      <c r="BJ846" s="37">
        <f t="shared" si="332"/>
        <v>67.404099999997854</v>
      </c>
      <c r="BK846" s="56">
        <f t="shared" si="333"/>
        <v>4543.3126968097104</v>
      </c>
      <c r="BL846" s="37">
        <f t="shared" si="334"/>
        <v>21.814515590325009</v>
      </c>
      <c r="BM846" s="37">
        <f t="shared" si="324"/>
        <v>38.345635870353995</v>
      </c>
      <c r="BN846" s="37">
        <f t="shared" si="335"/>
        <v>314.81767049560131</v>
      </c>
      <c r="BO846" s="38">
        <f t="shared" si="336"/>
        <v>553.3876609999736</v>
      </c>
      <c r="CF846" s="39">
        <f t="shared" si="328"/>
        <v>8.2099999999998694</v>
      </c>
      <c r="CG846" s="40">
        <f t="shared" si="337"/>
        <v>4.6706012022356322</v>
      </c>
      <c r="CH846" s="40">
        <f t="shared" si="338"/>
        <v>4.8107545006205417</v>
      </c>
      <c r="CI846" s="40">
        <f t="shared" si="339"/>
        <v>67.404099999997854</v>
      </c>
      <c r="CJ846" s="40">
        <f t="shared" si="340"/>
        <v>67.404099999997854</v>
      </c>
      <c r="CK846" s="40">
        <f t="shared" si="341"/>
        <v>4543.3126968097104</v>
      </c>
      <c r="CL846" s="40">
        <f t="shared" si="342"/>
        <v>23.143358865240796</v>
      </c>
      <c r="CM846" s="40">
        <f t="shared" si="343"/>
        <v>39.49629445009402</v>
      </c>
      <c r="CN846" s="40">
        <f t="shared" si="344"/>
        <v>324.26457743526674</v>
      </c>
      <c r="CO846" s="41">
        <f t="shared" si="345"/>
        <v>553.3876609999736</v>
      </c>
      <c r="CQ846" s="96">
        <f t="shared" si="325"/>
        <v>8.2099999999998694</v>
      </c>
      <c r="CR846" s="72">
        <f t="shared" si="326"/>
        <v>4.8107545006204848</v>
      </c>
      <c r="CS846" s="8"/>
      <c r="CT846" s="72">
        <f t="shared" si="327"/>
        <v>4.6706012022356322</v>
      </c>
    </row>
    <row r="847" spans="57:98" ht="14.25" customHeight="1">
      <c r="BE847" s="23">
        <f t="shared" si="329"/>
        <v>8.2199999999998692</v>
      </c>
      <c r="BF847" s="37">
        <f t="shared" si="330"/>
        <v>4.9108158160006958</v>
      </c>
      <c r="BG847" s="37"/>
      <c r="BH847" s="37">
        <f t="shared" si="323"/>
        <v>4.6752659848659457</v>
      </c>
      <c r="BI847" s="37">
        <f t="shared" si="331"/>
        <v>67.568399999997851</v>
      </c>
      <c r="BJ847" s="37">
        <f t="shared" si="332"/>
        <v>67.568399999997851</v>
      </c>
      <c r="BK847" s="56">
        <f t="shared" si="333"/>
        <v>4565.48867855971</v>
      </c>
      <c r="BL847" s="37">
        <f t="shared" si="334"/>
        <v>21.858112029244541</v>
      </c>
      <c r="BM847" s="37">
        <f t="shared" si="324"/>
        <v>38.430686395597462</v>
      </c>
      <c r="BN847" s="37">
        <f t="shared" si="335"/>
        <v>315.9002421718061</v>
      </c>
      <c r="BO847" s="38">
        <f t="shared" si="336"/>
        <v>555.41224799997349</v>
      </c>
      <c r="CF847" s="39">
        <f t="shared" si="328"/>
        <v>8.2199999999998692</v>
      </c>
      <c r="CG847" s="40">
        <f t="shared" si="337"/>
        <v>4.6752659848659377</v>
      </c>
      <c r="CH847" s="40">
        <f t="shared" si="338"/>
        <v>4.8155592619481444</v>
      </c>
      <c r="CI847" s="40">
        <f t="shared" si="339"/>
        <v>67.568399999997851</v>
      </c>
      <c r="CJ847" s="40">
        <f t="shared" si="340"/>
        <v>67.568399999997851</v>
      </c>
      <c r="CK847" s="40">
        <f t="shared" si="341"/>
        <v>4565.48867855971</v>
      </c>
      <c r="CL847" s="40">
        <f t="shared" si="342"/>
        <v>23.189611005334559</v>
      </c>
      <c r="CM847" s="40">
        <f t="shared" si="343"/>
        <v>39.583897133213114</v>
      </c>
      <c r="CN847" s="40">
        <f t="shared" si="344"/>
        <v>325.37963443500666</v>
      </c>
      <c r="CO847" s="41">
        <f t="shared" si="345"/>
        <v>555.41224799997349</v>
      </c>
      <c r="CQ847" s="96">
        <f t="shared" si="325"/>
        <v>8.2199999999998692</v>
      </c>
      <c r="CR847" s="72">
        <f t="shared" si="326"/>
        <v>4.8155592619480885</v>
      </c>
      <c r="CS847" s="8"/>
      <c r="CT847" s="72">
        <f t="shared" si="327"/>
        <v>4.6752659848659377</v>
      </c>
    </row>
    <row r="848" spans="57:98" ht="14.25" customHeight="1">
      <c r="BE848" s="23">
        <f t="shared" si="329"/>
        <v>8.229999999999869</v>
      </c>
      <c r="BF848" s="37">
        <f t="shared" si="330"/>
        <v>4.915713706039246</v>
      </c>
      <c r="BG848" s="37"/>
      <c r="BH848" s="37">
        <f t="shared" si="323"/>
        <v>4.6799289450649901</v>
      </c>
      <c r="BI848" s="37">
        <f t="shared" si="331"/>
        <v>67.732899999997841</v>
      </c>
      <c r="BJ848" s="37">
        <f t="shared" si="332"/>
        <v>67.732899999997841</v>
      </c>
      <c r="BK848" s="56">
        <f t="shared" si="333"/>
        <v>4587.7457424097074</v>
      </c>
      <c r="BL848" s="37">
        <f t="shared" si="334"/>
        <v>21.90173493085711</v>
      </c>
      <c r="BM848" s="37">
        <f t="shared" si="324"/>
        <v>38.515815217884253</v>
      </c>
      <c r="BN848" s="37">
        <f t="shared" si="335"/>
        <v>316.98515924318235</v>
      </c>
      <c r="BO848" s="38">
        <f t="shared" si="336"/>
        <v>557.44176699997331</v>
      </c>
      <c r="CF848" s="39">
        <f t="shared" si="328"/>
        <v>8.229999999999869</v>
      </c>
      <c r="CG848" s="40">
        <f t="shared" si="337"/>
        <v>4.6799289450649821</v>
      </c>
      <c r="CH848" s="40">
        <f t="shared" si="338"/>
        <v>4.8203621461577892</v>
      </c>
      <c r="CI848" s="40">
        <f t="shared" si="339"/>
        <v>67.732899999997841</v>
      </c>
      <c r="CJ848" s="40">
        <f t="shared" si="340"/>
        <v>67.732899999997841</v>
      </c>
      <c r="CK848" s="40">
        <f t="shared" si="341"/>
        <v>4587.7457424097074</v>
      </c>
      <c r="CL848" s="40">
        <f t="shared" si="342"/>
        <v>23.235891220110929</v>
      </c>
      <c r="CM848" s="40">
        <f t="shared" si="343"/>
        <v>39.671580462877976</v>
      </c>
      <c r="CN848" s="40">
        <f t="shared" si="344"/>
        <v>326.49710720948053</v>
      </c>
      <c r="CO848" s="41">
        <f t="shared" si="345"/>
        <v>557.44176699997331</v>
      </c>
      <c r="CQ848" s="96">
        <f t="shared" si="325"/>
        <v>8.229999999999869</v>
      </c>
      <c r="CR848" s="72">
        <f t="shared" si="326"/>
        <v>4.8203621461577333</v>
      </c>
      <c r="CS848" s="8"/>
      <c r="CT848" s="72">
        <f t="shared" si="327"/>
        <v>4.6799289450649821</v>
      </c>
    </row>
    <row r="849" spans="57:98" ht="14.25" customHeight="1">
      <c r="BE849" s="23">
        <f t="shared" si="329"/>
        <v>8.2399999999998688</v>
      </c>
      <c r="BF849" s="37">
        <f t="shared" si="330"/>
        <v>4.9206096818285756</v>
      </c>
      <c r="BG849" s="37"/>
      <c r="BH849" s="37">
        <f t="shared" si="323"/>
        <v>4.6845900828327718</v>
      </c>
      <c r="BI849" s="37">
        <f t="shared" si="331"/>
        <v>67.897599999997837</v>
      </c>
      <c r="BJ849" s="37">
        <f t="shared" si="332"/>
        <v>67.897599999997837</v>
      </c>
      <c r="BK849" s="56">
        <f t="shared" si="333"/>
        <v>4610.0840857597059</v>
      </c>
      <c r="BL849" s="37">
        <f t="shared" si="334"/>
        <v>21.945384244175155</v>
      </c>
      <c r="BM849" s="37">
        <f t="shared" si="324"/>
        <v>38.601022282541422</v>
      </c>
      <c r="BN849" s="37">
        <f t="shared" si="335"/>
        <v>318.07242360813626</v>
      </c>
      <c r="BO849" s="38">
        <f t="shared" si="336"/>
        <v>559.47622399997329</v>
      </c>
      <c r="CF849" s="39">
        <f t="shared" si="328"/>
        <v>8.2399999999998688</v>
      </c>
      <c r="CG849" s="40">
        <f t="shared" si="337"/>
        <v>4.6845900828327647</v>
      </c>
      <c r="CH849" s="40">
        <f t="shared" si="338"/>
        <v>4.8251631532494761</v>
      </c>
      <c r="CI849" s="40">
        <f t="shared" si="339"/>
        <v>67.897599999997837</v>
      </c>
      <c r="CJ849" s="40">
        <f t="shared" si="340"/>
        <v>67.897599999997837</v>
      </c>
      <c r="CK849" s="40">
        <f t="shared" si="341"/>
        <v>4610.0840857597059</v>
      </c>
      <c r="CL849" s="40">
        <f t="shared" si="342"/>
        <v>23.282199455476427</v>
      </c>
      <c r="CM849" s="40">
        <f t="shared" si="343"/>
        <v>39.759344382775048</v>
      </c>
      <c r="CN849" s="40">
        <f t="shared" si="344"/>
        <v>327.6169977140612</v>
      </c>
      <c r="CO849" s="41">
        <f t="shared" si="345"/>
        <v>559.47622399997329</v>
      </c>
      <c r="CQ849" s="96">
        <f t="shared" si="325"/>
        <v>8.2399999999998688</v>
      </c>
      <c r="CR849" s="72">
        <f t="shared" si="326"/>
        <v>4.8251631532494192</v>
      </c>
      <c r="CS849" s="8"/>
      <c r="CT849" s="72">
        <f t="shared" si="327"/>
        <v>4.6845900828327647</v>
      </c>
    </row>
    <row r="850" spans="57:98" ht="14.25" customHeight="1">
      <c r="BE850" s="23">
        <f t="shared" si="329"/>
        <v>8.2499999999998685</v>
      </c>
      <c r="BF850" s="37">
        <f t="shared" si="330"/>
        <v>4.9255037433686857</v>
      </c>
      <c r="BG850" s="37"/>
      <c r="BH850" s="37">
        <f t="shared" si="323"/>
        <v>4.6892493981692915</v>
      </c>
      <c r="BI850" s="37">
        <f t="shared" si="331"/>
        <v>68.062499999997826</v>
      </c>
      <c r="BJ850" s="37">
        <f t="shared" si="332"/>
        <v>68.062499999997826</v>
      </c>
      <c r="BK850" s="56">
        <f t="shared" si="333"/>
        <v>4632.5039062497044</v>
      </c>
      <c r="BL850" s="37">
        <f t="shared" si="334"/>
        <v>21.989059918231064</v>
      </c>
      <c r="BM850" s="37">
        <f t="shared" si="324"/>
        <v>38.686307534896038</v>
      </c>
      <c r="BN850" s="37">
        <f t="shared" si="335"/>
        <v>319.1620371628872</v>
      </c>
      <c r="BO850" s="38">
        <f t="shared" si="336"/>
        <v>561.51562499997317</v>
      </c>
      <c r="CF850" s="39">
        <f t="shared" si="328"/>
        <v>8.2499999999998685</v>
      </c>
      <c r="CG850" s="40">
        <f t="shared" si="337"/>
        <v>4.6892493981692844</v>
      </c>
      <c r="CH850" s="40">
        <f t="shared" si="338"/>
        <v>4.8299622832232023</v>
      </c>
      <c r="CI850" s="40">
        <f t="shared" si="339"/>
        <v>68.062499999997826</v>
      </c>
      <c r="CJ850" s="40">
        <f t="shared" si="340"/>
        <v>68.062499999997826</v>
      </c>
      <c r="CK850" s="40">
        <f t="shared" si="341"/>
        <v>4632.5039062497044</v>
      </c>
      <c r="CL850" s="40">
        <f t="shared" si="342"/>
        <v>23.328535657358689</v>
      </c>
      <c r="CM850" s="40">
        <f t="shared" si="343"/>
        <v>39.847188836590782</v>
      </c>
      <c r="CN850" s="40">
        <f t="shared" si="344"/>
        <v>328.7393079018687</v>
      </c>
      <c r="CO850" s="41">
        <f t="shared" si="345"/>
        <v>561.51562499997317</v>
      </c>
      <c r="CQ850" s="96">
        <f t="shared" si="325"/>
        <v>8.2499999999998685</v>
      </c>
      <c r="CR850" s="72">
        <f t="shared" si="326"/>
        <v>4.8299622832231464</v>
      </c>
      <c r="CS850" s="8"/>
      <c r="CT850" s="72">
        <f t="shared" si="327"/>
        <v>4.6892493981692844</v>
      </c>
    </row>
    <row r="851" spans="57:98" ht="14.25" customHeight="1">
      <c r="BE851" s="23">
        <f t="shared" si="329"/>
        <v>8.2599999999998683</v>
      </c>
      <c r="BF851" s="37">
        <f t="shared" si="330"/>
        <v>4.9303958906595753</v>
      </c>
      <c r="BG851" s="37"/>
      <c r="BH851" s="37">
        <f t="shared" si="323"/>
        <v>4.6939068910745494</v>
      </c>
      <c r="BI851" s="37">
        <f t="shared" si="331"/>
        <v>68.227599999997821</v>
      </c>
      <c r="BJ851" s="37">
        <f t="shared" si="332"/>
        <v>68.227599999997821</v>
      </c>
      <c r="BK851" s="56">
        <f t="shared" si="333"/>
        <v>4655.0054017597031</v>
      </c>
      <c r="BL851" s="37">
        <f t="shared" si="334"/>
        <v>22.032761902077141</v>
      </c>
      <c r="BM851" s="37">
        <f t="shared" si="324"/>
        <v>38.771670920275163</v>
      </c>
      <c r="BN851" s="37">
        <f t="shared" si="335"/>
        <v>320.25400180146772</v>
      </c>
      <c r="BO851" s="38">
        <f t="shared" si="336"/>
        <v>563.55997599997306</v>
      </c>
      <c r="CF851" s="39">
        <f t="shared" si="328"/>
        <v>8.2599999999998683</v>
      </c>
      <c r="CG851" s="40">
        <f t="shared" si="337"/>
        <v>4.6939068910745423</v>
      </c>
      <c r="CH851" s="40">
        <f t="shared" si="338"/>
        <v>4.8347595360789706</v>
      </c>
      <c r="CI851" s="40">
        <f t="shared" si="339"/>
        <v>68.227599999997821</v>
      </c>
      <c r="CJ851" s="40">
        <f t="shared" si="340"/>
        <v>68.227599999997821</v>
      </c>
      <c r="CK851" s="40">
        <f t="shared" si="341"/>
        <v>4655.0054017597031</v>
      </c>
      <c r="CL851" s="40">
        <f t="shared" si="342"/>
        <v>23.374899771706541</v>
      </c>
      <c r="CM851" s="40">
        <f t="shared" si="343"/>
        <v>39.935113768011661</v>
      </c>
      <c r="CN851" s="40">
        <f t="shared" si="344"/>
        <v>329.86403972377104</v>
      </c>
      <c r="CO851" s="41">
        <f t="shared" si="345"/>
        <v>563.55997599997306</v>
      </c>
      <c r="CQ851" s="96">
        <f t="shared" si="325"/>
        <v>8.2599999999998683</v>
      </c>
      <c r="CR851" s="72">
        <f t="shared" si="326"/>
        <v>4.8347595360789146</v>
      </c>
      <c r="CS851" s="8"/>
      <c r="CT851" s="72">
        <f t="shared" si="327"/>
        <v>4.6939068910745423</v>
      </c>
    </row>
    <row r="852" spans="57:98" ht="14.25" customHeight="1">
      <c r="BE852" s="23">
        <f t="shared" si="329"/>
        <v>8.2699999999998681</v>
      </c>
      <c r="BF852" s="37">
        <f t="shared" si="330"/>
        <v>4.9352861237012453</v>
      </c>
      <c r="BG852" s="37"/>
      <c r="BH852" s="37">
        <f t="shared" si="323"/>
        <v>4.6985625615485453</v>
      </c>
      <c r="BI852" s="37">
        <f t="shared" si="331"/>
        <v>68.392899999997823</v>
      </c>
      <c r="BJ852" s="37">
        <f t="shared" si="332"/>
        <v>68.392899999997823</v>
      </c>
      <c r="BK852" s="56">
        <f t="shared" si="333"/>
        <v>4677.5887704097022</v>
      </c>
      <c r="BL852" s="37">
        <f t="shared" si="334"/>
        <v>22.076490144785627</v>
      </c>
      <c r="BM852" s="37">
        <f t="shared" si="324"/>
        <v>38.857112384005852</v>
      </c>
      <c r="BN852" s="37">
        <f t="shared" si="335"/>
        <v>321.34831941572327</v>
      </c>
      <c r="BO852" s="38">
        <f t="shared" si="336"/>
        <v>565.60928299997295</v>
      </c>
      <c r="CF852" s="39">
        <f t="shared" si="328"/>
        <v>8.2699999999998681</v>
      </c>
      <c r="CG852" s="40">
        <f t="shared" si="337"/>
        <v>4.6985625615485391</v>
      </c>
      <c r="CH852" s="40">
        <f t="shared" si="338"/>
        <v>4.83955491181678</v>
      </c>
      <c r="CI852" s="40">
        <f t="shared" si="339"/>
        <v>68.392899999997823</v>
      </c>
      <c r="CJ852" s="40">
        <f t="shared" si="340"/>
        <v>68.392899999997823</v>
      </c>
      <c r="CK852" s="40">
        <f t="shared" si="341"/>
        <v>4677.5887704097022</v>
      </c>
      <c r="CL852" s="40">
        <f t="shared" si="342"/>
        <v>23.42129174448992</v>
      </c>
      <c r="CM852" s="40">
        <f t="shared" si="343"/>
        <v>40.023119120724132</v>
      </c>
      <c r="CN852" s="40">
        <f t="shared" si="344"/>
        <v>330.99119512838331</v>
      </c>
      <c r="CO852" s="41">
        <f t="shared" si="345"/>
        <v>565.60928299997295</v>
      </c>
      <c r="CQ852" s="96">
        <f t="shared" si="325"/>
        <v>8.2699999999998681</v>
      </c>
      <c r="CR852" s="72">
        <f t="shared" si="326"/>
        <v>4.839554911816724</v>
      </c>
      <c r="CS852" s="8"/>
      <c r="CT852" s="72">
        <f t="shared" si="327"/>
        <v>4.6985625615485391</v>
      </c>
    </row>
    <row r="853" spans="57:98" ht="14.25" customHeight="1">
      <c r="BE853" s="23">
        <f t="shared" si="329"/>
        <v>8.2799999999998679</v>
      </c>
      <c r="BF853" s="37">
        <f t="shared" si="330"/>
        <v>4.9401744424936958</v>
      </c>
      <c r="BG853" s="37"/>
      <c r="BH853" s="37">
        <f t="shared" si="323"/>
        <v>4.7032164095912803</v>
      </c>
      <c r="BI853" s="37">
        <f t="shared" si="331"/>
        <v>68.558399999997818</v>
      </c>
      <c r="BJ853" s="37">
        <f t="shared" si="332"/>
        <v>68.558399999997818</v>
      </c>
      <c r="BK853" s="56">
        <f t="shared" si="333"/>
        <v>4700.2542105597004</v>
      </c>
      <c r="BL853" s="37">
        <f t="shared" si="334"/>
        <v>22.120244595448693</v>
      </c>
      <c r="BM853" s="37">
        <f t="shared" si="324"/>
        <v>38.94263187141518</v>
      </c>
      <c r="BN853" s="37">
        <f t="shared" si="335"/>
        <v>322.44499189531257</v>
      </c>
      <c r="BO853" s="38">
        <f t="shared" si="336"/>
        <v>567.66355199997292</v>
      </c>
      <c r="CF853" s="39">
        <f t="shared" si="328"/>
        <v>8.2799999999998679</v>
      </c>
      <c r="CG853" s="40">
        <f t="shared" si="337"/>
        <v>4.7032164095912723</v>
      </c>
      <c r="CH853" s="40">
        <f t="shared" si="338"/>
        <v>4.8443484104366297</v>
      </c>
      <c r="CI853" s="40">
        <f t="shared" si="339"/>
        <v>68.558399999997818</v>
      </c>
      <c r="CJ853" s="40">
        <f t="shared" si="340"/>
        <v>68.558399999997818</v>
      </c>
      <c r="CK853" s="40">
        <f t="shared" si="341"/>
        <v>4700.2542105597004</v>
      </c>
      <c r="CL853" s="40">
        <f t="shared" si="342"/>
        <v>23.467711521699901</v>
      </c>
      <c r="CM853" s="40">
        <f t="shared" si="343"/>
        <v>40.11120483841465</v>
      </c>
      <c r="CN853" s="40">
        <f t="shared" si="344"/>
        <v>332.12077606206805</v>
      </c>
      <c r="CO853" s="41">
        <f t="shared" si="345"/>
        <v>567.66355199997292</v>
      </c>
      <c r="CQ853" s="96">
        <f t="shared" si="325"/>
        <v>8.2799999999998679</v>
      </c>
      <c r="CR853" s="72">
        <f t="shared" si="326"/>
        <v>4.8443484104365737</v>
      </c>
      <c r="CS853" s="8"/>
      <c r="CT853" s="72">
        <f t="shared" si="327"/>
        <v>4.7032164095912723</v>
      </c>
    </row>
    <row r="854" spans="57:98" ht="14.25" customHeight="1">
      <c r="BE854" s="23">
        <f t="shared" si="329"/>
        <v>8.2899999999998677</v>
      </c>
      <c r="BF854" s="37">
        <f t="shared" si="330"/>
        <v>4.9450608470369257</v>
      </c>
      <c r="BG854" s="37"/>
      <c r="BH854" s="37">
        <f t="shared" si="323"/>
        <v>4.7078684352027524</v>
      </c>
      <c r="BI854" s="37">
        <f t="shared" si="331"/>
        <v>68.724099999997804</v>
      </c>
      <c r="BJ854" s="37">
        <f t="shared" si="332"/>
        <v>68.724099999997804</v>
      </c>
      <c r="BK854" s="56">
        <f t="shared" si="333"/>
        <v>4723.0019208096983</v>
      </c>
      <c r="BL854" s="37">
        <f t="shared" si="334"/>
        <v>22.164025203178412</v>
      </c>
      <c r="BM854" s="37">
        <f t="shared" si="324"/>
        <v>39.028229327830196</v>
      </c>
      <c r="BN854" s="37">
        <f t="shared" si="335"/>
        <v>323.54402112770714</v>
      </c>
      <c r="BO854" s="38">
        <f t="shared" si="336"/>
        <v>569.72278899997275</v>
      </c>
      <c r="CF854" s="39">
        <f t="shared" si="328"/>
        <v>8.2899999999998677</v>
      </c>
      <c r="CG854" s="40">
        <f t="shared" si="337"/>
        <v>4.7078684352027445</v>
      </c>
      <c r="CH854" s="40">
        <f t="shared" si="338"/>
        <v>4.8491400319385205</v>
      </c>
      <c r="CI854" s="40">
        <f t="shared" si="339"/>
        <v>68.724099999997804</v>
      </c>
      <c r="CJ854" s="40">
        <f t="shared" si="340"/>
        <v>68.724099999997804</v>
      </c>
      <c r="CK854" s="40">
        <f t="shared" si="341"/>
        <v>4723.0019208096983</v>
      </c>
      <c r="CL854" s="40">
        <f t="shared" si="342"/>
        <v>23.514159049348716</v>
      </c>
      <c r="CM854" s="40">
        <f t="shared" si="343"/>
        <v>40.199370864769691</v>
      </c>
      <c r="CN854" s="40">
        <f t="shared" si="344"/>
        <v>333.25278446893543</v>
      </c>
      <c r="CO854" s="41">
        <f t="shared" si="345"/>
        <v>569.72278899997275</v>
      </c>
      <c r="CQ854" s="96">
        <f t="shared" si="325"/>
        <v>8.2899999999998677</v>
      </c>
      <c r="CR854" s="72">
        <f t="shared" si="326"/>
        <v>4.8491400319384654</v>
      </c>
      <c r="CS854" s="8"/>
      <c r="CT854" s="72">
        <f t="shared" si="327"/>
        <v>4.7078684352027445</v>
      </c>
    </row>
    <row r="855" spans="57:98" ht="14.25" customHeight="1">
      <c r="BE855" s="23">
        <f t="shared" si="329"/>
        <v>8.2999999999998675</v>
      </c>
      <c r="BF855" s="37">
        <f t="shared" si="330"/>
        <v>4.9499453373309352</v>
      </c>
      <c r="BG855" s="37"/>
      <c r="BH855" s="37">
        <f t="shared" si="323"/>
        <v>4.7125186383829618</v>
      </c>
      <c r="BI855" s="37">
        <f t="shared" si="331"/>
        <v>68.889999999997798</v>
      </c>
      <c r="BJ855" s="37">
        <f t="shared" si="332"/>
        <v>68.889999999997798</v>
      </c>
      <c r="BK855" s="56">
        <f t="shared" si="333"/>
        <v>4745.8320999996968</v>
      </c>
      <c r="BL855" s="37">
        <f t="shared" si="334"/>
        <v>22.207831917106805</v>
      </c>
      <c r="BM855" s="37">
        <f t="shared" si="324"/>
        <v>39.113904698577961</v>
      </c>
      <c r="BN855" s="37">
        <f t="shared" si="335"/>
        <v>324.64540899819184</v>
      </c>
      <c r="BO855" s="38">
        <f t="shared" si="336"/>
        <v>571.78699999997264</v>
      </c>
      <c r="CF855" s="39">
        <f t="shared" si="328"/>
        <v>8.2999999999998675</v>
      </c>
      <c r="CG855" s="40">
        <f t="shared" si="337"/>
        <v>4.7125186383829547</v>
      </c>
      <c r="CH855" s="40">
        <f t="shared" si="338"/>
        <v>4.8539297763224534</v>
      </c>
      <c r="CI855" s="40">
        <f t="shared" si="339"/>
        <v>68.889999999997798</v>
      </c>
      <c r="CJ855" s="40">
        <f t="shared" si="340"/>
        <v>68.889999999997798</v>
      </c>
      <c r="CK855" s="40">
        <f t="shared" si="341"/>
        <v>4745.8320999996968</v>
      </c>
      <c r="CL855" s="40">
        <f t="shared" si="342"/>
        <v>23.560634273469741</v>
      </c>
      <c r="CM855" s="40">
        <f t="shared" si="343"/>
        <v>40.287617143475721</v>
      </c>
      <c r="CN855" s="40">
        <f t="shared" si="344"/>
        <v>334.38722229084311</v>
      </c>
      <c r="CO855" s="41">
        <f t="shared" si="345"/>
        <v>571.78699999997264</v>
      </c>
      <c r="CQ855" s="96">
        <f t="shared" si="325"/>
        <v>8.2999999999998675</v>
      </c>
      <c r="CR855" s="72">
        <f t="shared" si="326"/>
        <v>4.8539297763223983</v>
      </c>
      <c r="CS855" s="8"/>
      <c r="CT855" s="72">
        <f t="shared" si="327"/>
        <v>4.7125186383829547</v>
      </c>
    </row>
    <row r="856" spans="57:98" ht="14.25" customHeight="1">
      <c r="BE856" s="23">
        <f t="shared" si="329"/>
        <v>8.3099999999998673</v>
      </c>
      <c r="BF856" s="37">
        <f t="shared" si="330"/>
        <v>4.9548279133757251</v>
      </c>
      <c r="BG856" s="37"/>
      <c r="BH856" s="37">
        <f t="shared" si="323"/>
        <v>4.7171670191319102</v>
      </c>
      <c r="BI856" s="37">
        <f t="shared" si="331"/>
        <v>69.056099999997798</v>
      </c>
      <c r="BJ856" s="37">
        <f t="shared" si="332"/>
        <v>69.056099999997798</v>
      </c>
      <c r="BK856" s="56">
        <f t="shared" si="333"/>
        <v>4768.744947209696</v>
      </c>
      <c r="BL856" s="37">
        <f t="shared" si="334"/>
        <v>22.25166468638583</v>
      </c>
      <c r="BM856" s="37">
        <f t="shared" si="324"/>
        <v>39.199657928985545</v>
      </c>
      <c r="BN856" s="37">
        <f t="shared" si="335"/>
        <v>325.74915738986471</v>
      </c>
      <c r="BO856" s="38">
        <f t="shared" si="336"/>
        <v>573.85619099997257</v>
      </c>
      <c r="CF856" s="39">
        <f t="shared" si="328"/>
        <v>8.3099999999998673</v>
      </c>
      <c r="CG856" s="40">
        <f t="shared" si="337"/>
        <v>4.7171670191319031</v>
      </c>
      <c r="CH856" s="40">
        <f t="shared" si="338"/>
        <v>4.8587176435884274</v>
      </c>
      <c r="CI856" s="40">
        <f t="shared" si="339"/>
        <v>69.056099999997798</v>
      </c>
      <c r="CJ856" s="40">
        <f t="shared" si="340"/>
        <v>69.056099999997798</v>
      </c>
      <c r="CK856" s="40">
        <f t="shared" si="341"/>
        <v>4768.744947209696</v>
      </c>
      <c r="CL856" s="40">
        <f t="shared" si="342"/>
        <v>23.60713714011748</v>
      </c>
      <c r="CM856" s="40">
        <f t="shared" si="343"/>
        <v>40.375943618219189</v>
      </c>
      <c r="CN856" s="40">
        <f t="shared" si="344"/>
        <v>335.52409146739609</v>
      </c>
      <c r="CO856" s="41">
        <f t="shared" si="345"/>
        <v>573.85619099997257</v>
      </c>
      <c r="CQ856" s="96">
        <f t="shared" si="325"/>
        <v>8.3099999999998673</v>
      </c>
      <c r="CR856" s="72">
        <f t="shared" si="326"/>
        <v>4.8587176435883714</v>
      </c>
      <c r="CS856" s="8"/>
      <c r="CT856" s="72">
        <f t="shared" si="327"/>
        <v>4.7171670191319031</v>
      </c>
    </row>
    <row r="857" spans="57:98" ht="14.25" customHeight="1">
      <c r="BE857" s="23">
        <f t="shared" si="329"/>
        <v>8.3199999999998671</v>
      </c>
      <c r="BF857" s="37">
        <f t="shared" si="330"/>
        <v>4.9597085751712946</v>
      </c>
      <c r="BG857" s="37"/>
      <c r="BH857" s="37">
        <f t="shared" si="323"/>
        <v>4.7218135774495957</v>
      </c>
      <c r="BI857" s="37">
        <f t="shared" si="331"/>
        <v>69.222399999997791</v>
      </c>
      <c r="BJ857" s="37">
        <f t="shared" si="332"/>
        <v>69.222399999997791</v>
      </c>
      <c r="BK857" s="56">
        <f t="shared" si="333"/>
        <v>4791.7406617596944</v>
      </c>
      <c r="BL857" s="37">
        <f t="shared" si="334"/>
        <v>22.295523460187351</v>
      </c>
      <c r="BM857" s="37">
        <f t="shared" si="324"/>
        <v>39.285488964380008</v>
      </c>
      <c r="BN857" s="37">
        <f t="shared" si="335"/>
        <v>326.85526818363644</v>
      </c>
      <c r="BO857" s="38">
        <f t="shared" si="336"/>
        <v>575.93036799997242</v>
      </c>
      <c r="CF857" s="39">
        <f t="shared" si="328"/>
        <v>8.3199999999998671</v>
      </c>
      <c r="CG857" s="40">
        <f t="shared" si="337"/>
        <v>4.7218135774495895</v>
      </c>
      <c r="CH857" s="40">
        <f t="shared" si="338"/>
        <v>4.8635036337364417</v>
      </c>
      <c r="CI857" s="40">
        <f t="shared" si="339"/>
        <v>69.222399999997791</v>
      </c>
      <c r="CJ857" s="40">
        <f t="shared" si="340"/>
        <v>69.222399999997791</v>
      </c>
      <c r="CK857" s="40">
        <f t="shared" si="341"/>
        <v>4791.7406617596944</v>
      </c>
      <c r="CL857" s="40">
        <f t="shared" si="342"/>
        <v>23.653667595367573</v>
      </c>
      <c r="CM857" s="40">
        <f t="shared" si="343"/>
        <v>40.464350232686549</v>
      </c>
      <c r="CN857" s="40">
        <f t="shared" si="344"/>
        <v>336.66339393594671</v>
      </c>
      <c r="CO857" s="41">
        <f t="shared" si="345"/>
        <v>575.93036799997242</v>
      </c>
      <c r="CQ857" s="96">
        <f t="shared" si="325"/>
        <v>8.3199999999998671</v>
      </c>
      <c r="CR857" s="72">
        <f t="shared" si="326"/>
        <v>4.8635036337363866</v>
      </c>
      <c r="CS857" s="8"/>
      <c r="CT857" s="72">
        <f t="shared" si="327"/>
        <v>4.7218135774495895</v>
      </c>
    </row>
    <row r="858" spans="57:98" ht="14.25" customHeight="1">
      <c r="BE858" s="23">
        <f t="shared" si="329"/>
        <v>8.3299999999998668</v>
      </c>
      <c r="BF858" s="37">
        <f t="shared" si="330"/>
        <v>4.9645873227176454</v>
      </c>
      <c r="BG858" s="37"/>
      <c r="BH858" s="37">
        <f t="shared" si="323"/>
        <v>4.7264583133360203</v>
      </c>
      <c r="BI858" s="37">
        <f t="shared" si="331"/>
        <v>69.388899999997776</v>
      </c>
      <c r="BJ858" s="37">
        <f t="shared" si="332"/>
        <v>69.388899999997776</v>
      </c>
      <c r="BK858" s="56">
        <f t="shared" si="333"/>
        <v>4814.8194432096916</v>
      </c>
      <c r="BL858" s="37">
        <f t="shared" si="334"/>
        <v>22.339408187703178</v>
      </c>
      <c r="BM858" s="37">
        <f t="shared" si="324"/>
        <v>39.37139775008842</v>
      </c>
      <c r="BN858" s="37">
        <f t="shared" si="335"/>
        <v>327.96374325823126</v>
      </c>
      <c r="BO858" s="38">
        <f t="shared" si="336"/>
        <v>578.00953699997228</v>
      </c>
      <c r="CF858" s="39">
        <f t="shared" si="328"/>
        <v>8.3299999999998668</v>
      </c>
      <c r="CG858" s="40">
        <f t="shared" si="337"/>
        <v>4.7264583133360141</v>
      </c>
      <c r="CH858" s="40">
        <f t="shared" si="338"/>
        <v>4.868287746766498</v>
      </c>
      <c r="CI858" s="40">
        <f t="shared" si="339"/>
        <v>69.388899999997776</v>
      </c>
      <c r="CJ858" s="40">
        <f t="shared" si="340"/>
        <v>69.388899999997776</v>
      </c>
      <c r="CK858" s="40">
        <f t="shared" si="341"/>
        <v>4814.8194432096916</v>
      </c>
      <c r="CL858" s="40">
        <f t="shared" si="342"/>
        <v>23.700225585316826</v>
      </c>
      <c r="CM858" s="40">
        <f t="shared" si="343"/>
        <v>40.552836930564283</v>
      </c>
      <c r="CN858" s="40">
        <f t="shared" si="344"/>
        <v>337.80513163159503</v>
      </c>
      <c r="CO858" s="41">
        <f t="shared" si="345"/>
        <v>578.00953699997228</v>
      </c>
      <c r="CQ858" s="96">
        <f t="shared" si="325"/>
        <v>8.3299999999998668</v>
      </c>
      <c r="CR858" s="72">
        <f t="shared" si="326"/>
        <v>4.8682877467664429</v>
      </c>
      <c r="CS858" s="8"/>
      <c r="CT858" s="72">
        <f t="shared" si="327"/>
        <v>4.7264583133360141</v>
      </c>
    </row>
    <row r="859" spans="57:98" ht="14.25" customHeight="1">
      <c r="BE859" s="23">
        <f t="shared" si="329"/>
        <v>8.3399999999998666</v>
      </c>
      <c r="BF859" s="37">
        <f t="shared" si="330"/>
        <v>4.9694641560147748</v>
      </c>
      <c r="BG859" s="37"/>
      <c r="BH859" s="37">
        <f t="shared" ref="BH859:BH922" si="346">$I$7+$I$8*BE859-$I$9*BE859*BE859+(BF859/$BC$8)*$BC$9</f>
        <v>4.7311012267911821</v>
      </c>
      <c r="BI859" s="37">
        <f t="shared" si="331"/>
        <v>69.555599999997781</v>
      </c>
      <c r="BJ859" s="37">
        <f t="shared" si="332"/>
        <v>69.555599999997781</v>
      </c>
      <c r="BK859" s="56">
        <f t="shared" si="333"/>
        <v>4837.9814913596911</v>
      </c>
      <c r="BL859" s="37">
        <f t="shared" si="334"/>
        <v>22.383318818145028</v>
      </c>
      <c r="BM859" s="37">
        <f t="shared" ref="BM859:BM922" si="347">BE859*BH859</f>
        <v>39.457384231437828</v>
      </c>
      <c r="BN859" s="37">
        <f t="shared" si="335"/>
        <v>329.07458449018623</v>
      </c>
      <c r="BO859" s="38">
        <f t="shared" si="336"/>
        <v>580.09370399997226</v>
      </c>
      <c r="CF859" s="39">
        <f t="shared" si="328"/>
        <v>8.3399999999998666</v>
      </c>
      <c r="CG859" s="40">
        <f t="shared" si="337"/>
        <v>4.7311012267911758</v>
      </c>
      <c r="CH859" s="40">
        <f t="shared" si="338"/>
        <v>4.8730699826785937</v>
      </c>
      <c r="CI859" s="40">
        <f t="shared" si="339"/>
        <v>69.555599999997781</v>
      </c>
      <c r="CJ859" s="40">
        <f t="shared" si="340"/>
        <v>69.555599999997781</v>
      </c>
      <c r="CK859" s="40">
        <f t="shared" si="341"/>
        <v>4837.9814913596911</v>
      </c>
      <c r="CL859" s="40">
        <f t="shared" si="342"/>
        <v>23.74681105608315</v>
      </c>
      <c r="CM859" s="40">
        <f t="shared" si="343"/>
        <v>40.641403655538824</v>
      </c>
      <c r="CN859" s="40">
        <f t="shared" si="344"/>
        <v>338.94930648718838</v>
      </c>
      <c r="CO859" s="41">
        <f t="shared" si="345"/>
        <v>580.09370399997226</v>
      </c>
      <c r="CQ859" s="96">
        <f t="shared" si="325"/>
        <v>8.3399999999998666</v>
      </c>
      <c r="CR859" s="72">
        <f t="shared" si="326"/>
        <v>4.8730699826785395</v>
      </c>
      <c r="CS859" s="8"/>
      <c r="CT859" s="72">
        <f t="shared" si="327"/>
        <v>4.7311012267911758</v>
      </c>
    </row>
    <row r="860" spans="57:98" ht="14.25" customHeight="1">
      <c r="BE860" s="23">
        <f t="shared" si="329"/>
        <v>8.3499999999998664</v>
      </c>
      <c r="BF860" s="37">
        <f t="shared" si="330"/>
        <v>4.9743390750626846</v>
      </c>
      <c r="BG860" s="37"/>
      <c r="BH860" s="37">
        <f t="shared" si="346"/>
        <v>4.7357423178150828</v>
      </c>
      <c r="BI860" s="37">
        <f t="shared" si="331"/>
        <v>69.722499999997765</v>
      </c>
      <c r="BJ860" s="37">
        <f t="shared" si="332"/>
        <v>69.722499999997765</v>
      </c>
      <c r="BK860" s="56">
        <f t="shared" si="333"/>
        <v>4861.2270062496882</v>
      </c>
      <c r="BL860" s="37">
        <f t="shared" si="334"/>
        <v>22.427255300744573</v>
      </c>
      <c r="BM860" s="37">
        <f t="shared" si="347"/>
        <v>39.543448353755309</v>
      </c>
      <c r="BN860" s="37">
        <f t="shared" si="335"/>
        <v>330.18779375385151</v>
      </c>
      <c r="BO860" s="38">
        <f t="shared" si="336"/>
        <v>582.182874999972</v>
      </c>
      <c r="CF860" s="39">
        <f t="shared" si="328"/>
        <v>8.3499999999998664</v>
      </c>
      <c r="CG860" s="40">
        <f t="shared" si="337"/>
        <v>4.7357423178150766</v>
      </c>
      <c r="CH860" s="40">
        <f t="shared" si="338"/>
        <v>4.8778503414727323</v>
      </c>
      <c r="CI860" s="40">
        <f t="shared" si="339"/>
        <v>69.722499999997765</v>
      </c>
      <c r="CJ860" s="40">
        <f t="shared" si="340"/>
        <v>69.722499999997765</v>
      </c>
      <c r="CK860" s="40">
        <f t="shared" si="341"/>
        <v>4861.2270062496882</v>
      </c>
      <c r="CL860" s="40">
        <f t="shared" si="342"/>
        <v>23.79342395380565</v>
      </c>
      <c r="CM860" s="40">
        <f t="shared" si="343"/>
        <v>40.730050351296661</v>
      </c>
      <c r="CN860" s="40">
        <f t="shared" si="344"/>
        <v>340.09592043332168</v>
      </c>
      <c r="CO860" s="41">
        <f t="shared" si="345"/>
        <v>582.182874999972</v>
      </c>
      <c r="CQ860" s="96">
        <f t="shared" ref="CQ860:CQ923" si="348">BE860</f>
        <v>8.3499999999998664</v>
      </c>
      <c r="CR860" s="72">
        <f t="shared" ref="CR860:CR923" si="349">$I$23+$I$24*CQ860-$I$25*CQ860^2</f>
        <v>4.8778503414726782</v>
      </c>
      <c r="CS860" s="8"/>
      <c r="CT860" s="72">
        <f t="shared" ref="CT860:CT923" si="350">$I$15+$I$16*CQ860-$I$17*CQ860^2</f>
        <v>4.7357423178150766</v>
      </c>
    </row>
    <row r="861" spans="57:98" ht="14.25" customHeight="1">
      <c r="BE861" s="23">
        <f t="shared" si="329"/>
        <v>8.3599999999998662</v>
      </c>
      <c r="BF861" s="37">
        <f t="shared" si="330"/>
        <v>4.9792120798613748</v>
      </c>
      <c r="BG861" s="37"/>
      <c r="BH861" s="37">
        <f t="shared" si="346"/>
        <v>4.7403815864077208</v>
      </c>
      <c r="BI861" s="37">
        <f t="shared" si="331"/>
        <v>69.889599999997756</v>
      </c>
      <c r="BJ861" s="37">
        <f t="shared" si="332"/>
        <v>69.889599999997756</v>
      </c>
      <c r="BK861" s="56">
        <f t="shared" si="333"/>
        <v>4884.5561881596859</v>
      </c>
      <c r="BL861" s="37">
        <f t="shared" si="334"/>
        <v>22.471217584753379</v>
      </c>
      <c r="BM861" s="37">
        <f t="shared" si="347"/>
        <v>39.62959006236791</v>
      </c>
      <c r="BN861" s="37">
        <f t="shared" si="335"/>
        <v>331.30337292139041</v>
      </c>
      <c r="BO861" s="38">
        <f t="shared" si="336"/>
        <v>584.27705599997194</v>
      </c>
      <c r="CF861" s="39">
        <f t="shared" ref="CF861:CF924" si="351">CF860+0.01</f>
        <v>8.3599999999998662</v>
      </c>
      <c r="CG861" s="40">
        <f t="shared" si="337"/>
        <v>4.7403815864077146</v>
      </c>
      <c r="CH861" s="40">
        <f t="shared" si="338"/>
        <v>4.8826288231489112</v>
      </c>
      <c r="CI861" s="40">
        <f t="shared" si="339"/>
        <v>69.889599999997756</v>
      </c>
      <c r="CJ861" s="40">
        <f t="shared" si="340"/>
        <v>69.889599999997756</v>
      </c>
      <c r="CK861" s="40">
        <f t="shared" si="341"/>
        <v>4884.5561881596859</v>
      </c>
      <c r="CL861" s="40">
        <f t="shared" si="342"/>
        <v>23.840064224644522</v>
      </c>
      <c r="CM861" s="40">
        <f t="shared" si="343"/>
        <v>40.818776961524243</v>
      </c>
      <c r="CN861" s="40">
        <f t="shared" si="344"/>
        <v>341.2449753983372</v>
      </c>
      <c r="CO861" s="41">
        <f t="shared" si="345"/>
        <v>584.27705599997194</v>
      </c>
      <c r="CQ861" s="96">
        <f t="shared" si="348"/>
        <v>8.3599999999998662</v>
      </c>
      <c r="CR861" s="72">
        <f t="shared" si="349"/>
        <v>4.8826288231488579</v>
      </c>
      <c r="CS861" s="8"/>
      <c r="CT861" s="72">
        <f t="shared" si="350"/>
        <v>4.7403815864077146</v>
      </c>
    </row>
    <row r="862" spans="57:98" ht="14.25" customHeight="1">
      <c r="BE862" s="23">
        <f t="shared" ref="BE862:BE925" si="352">BE861+0.01</f>
        <v>8.369999999999866</v>
      </c>
      <c r="BF862" s="37">
        <f t="shared" si="330"/>
        <v>4.9840831704108446</v>
      </c>
      <c r="BG862" s="37"/>
      <c r="BH862" s="37">
        <f t="shared" si="346"/>
        <v>4.7450190325690977</v>
      </c>
      <c r="BI862" s="37">
        <f t="shared" si="331"/>
        <v>70.056899999997754</v>
      </c>
      <c r="BJ862" s="37">
        <f t="shared" si="332"/>
        <v>70.056899999997754</v>
      </c>
      <c r="BK862" s="56">
        <f t="shared" si="333"/>
        <v>4907.9692376096855</v>
      </c>
      <c r="BL862" s="37">
        <f t="shared" si="334"/>
        <v>22.515205619442977</v>
      </c>
      <c r="BM862" s="37">
        <f t="shared" si="347"/>
        <v>39.715809302602715</v>
      </c>
      <c r="BN862" s="37">
        <f t="shared" si="335"/>
        <v>332.42132386277939</v>
      </c>
      <c r="BO862" s="38">
        <f t="shared" si="336"/>
        <v>586.37625299997183</v>
      </c>
      <c r="CF862" s="39">
        <f t="shared" si="351"/>
        <v>8.369999999999866</v>
      </c>
      <c r="CG862" s="40">
        <f t="shared" si="337"/>
        <v>4.7450190325690915</v>
      </c>
      <c r="CH862" s="40">
        <f t="shared" si="338"/>
        <v>4.8874054277071313</v>
      </c>
      <c r="CI862" s="40">
        <f t="shared" si="339"/>
        <v>70.056899999997754</v>
      </c>
      <c r="CJ862" s="40">
        <f t="shared" si="340"/>
        <v>70.056899999997754</v>
      </c>
      <c r="CK862" s="40">
        <f t="shared" si="341"/>
        <v>4907.9692376096855</v>
      </c>
      <c r="CL862" s="40">
        <f t="shared" si="342"/>
        <v>23.886731814781125</v>
      </c>
      <c r="CM862" s="40">
        <f t="shared" si="343"/>
        <v>40.907583429908037</v>
      </c>
      <c r="CN862" s="40">
        <f t="shared" si="344"/>
        <v>342.39647330832474</v>
      </c>
      <c r="CO862" s="41">
        <f t="shared" si="345"/>
        <v>586.37625299997183</v>
      </c>
      <c r="CQ862" s="96">
        <f t="shared" si="348"/>
        <v>8.369999999999866</v>
      </c>
      <c r="CR862" s="72">
        <f t="shared" si="349"/>
        <v>4.887405427707078</v>
      </c>
      <c r="CS862" s="8"/>
      <c r="CT862" s="72">
        <f t="shared" si="350"/>
        <v>4.7450190325690915</v>
      </c>
    </row>
    <row r="863" spans="57:98" ht="14.25" customHeight="1">
      <c r="BE863" s="23">
        <f t="shared" si="352"/>
        <v>8.3799999999998658</v>
      </c>
      <c r="BF863" s="37">
        <f t="shared" si="330"/>
        <v>4.9889523467110948</v>
      </c>
      <c r="BG863" s="37"/>
      <c r="BH863" s="37">
        <f t="shared" si="346"/>
        <v>4.7496546562992119</v>
      </c>
      <c r="BI863" s="37">
        <f t="shared" si="331"/>
        <v>70.224399999997758</v>
      </c>
      <c r="BJ863" s="37">
        <f t="shared" si="332"/>
        <v>70.224399999997758</v>
      </c>
      <c r="BK863" s="56">
        <f t="shared" si="333"/>
        <v>4931.4663553596847</v>
      </c>
      <c r="BL863" s="37">
        <f t="shared" si="334"/>
        <v>22.559219354104783</v>
      </c>
      <c r="BM863" s="37">
        <f t="shared" si="347"/>
        <v>39.802106019786756</v>
      </c>
      <c r="BN863" s="37">
        <f t="shared" si="335"/>
        <v>333.54164844580771</v>
      </c>
      <c r="BO863" s="38">
        <f t="shared" si="336"/>
        <v>588.48047199997177</v>
      </c>
      <c r="CF863" s="39">
        <f t="shared" si="351"/>
        <v>8.3799999999998658</v>
      </c>
      <c r="CG863" s="40">
        <f t="shared" si="337"/>
        <v>4.7496546562992057</v>
      </c>
      <c r="CH863" s="40">
        <f t="shared" si="338"/>
        <v>4.8921801551473925</v>
      </c>
      <c r="CI863" s="40">
        <f t="shared" si="339"/>
        <v>70.224399999997758</v>
      </c>
      <c r="CJ863" s="40">
        <f t="shared" si="340"/>
        <v>70.224399999997758</v>
      </c>
      <c r="CK863" s="40">
        <f t="shared" si="341"/>
        <v>4931.4663553596847</v>
      </c>
      <c r="CL863" s="40">
        <f t="shared" si="342"/>
        <v>23.933426670417965</v>
      </c>
      <c r="CM863" s="40">
        <f t="shared" si="343"/>
        <v>40.99646970013449</v>
      </c>
      <c r="CN863" s="40">
        <f t="shared" si="344"/>
        <v>343.55041608712156</v>
      </c>
      <c r="CO863" s="41">
        <f t="shared" si="345"/>
        <v>588.48047199997177</v>
      </c>
      <c r="CQ863" s="96">
        <f t="shared" si="348"/>
        <v>8.3799999999998658</v>
      </c>
      <c r="CR863" s="72">
        <f t="shared" si="349"/>
        <v>4.8921801551473392</v>
      </c>
      <c r="CS863" s="8"/>
      <c r="CT863" s="72">
        <f t="shared" si="350"/>
        <v>4.7496546562992057</v>
      </c>
    </row>
    <row r="864" spans="57:98" ht="14.25" customHeight="1">
      <c r="BE864" s="23">
        <f t="shared" si="352"/>
        <v>8.3899999999998656</v>
      </c>
      <c r="BF864" s="37">
        <f t="shared" si="330"/>
        <v>4.9938196087621245</v>
      </c>
      <c r="BG864" s="37"/>
      <c r="BH864" s="37">
        <f t="shared" si="346"/>
        <v>4.7542884575980642</v>
      </c>
      <c r="BI864" s="37">
        <f t="shared" si="331"/>
        <v>70.39209999999774</v>
      </c>
      <c r="BJ864" s="37">
        <f t="shared" si="332"/>
        <v>70.39209999999774</v>
      </c>
      <c r="BK864" s="56">
        <f t="shared" si="333"/>
        <v>4955.0477424096816</v>
      </c>
      <c r="BL864" s="37">
        <f t="shared" si="334"/>
        <v>22.603258738050179</v>
      </c>
      <c r="BM864" s="37">
        <f t="shared" si="347"/>
        <v>39.888480159247116</v>
      </c>
      <c r="BN864" s="37">
        <f t="shared" si="335"/>
        <v>334.66434853607797</v>
      </c>
      <c r="BO864" s="38">
        <f t="shared" si="336"/>
        <v>590.58971899997152</v>
      </c>
      <c r="CF864" s="39">
        <f t="shared" si="351"/>
        <v>8.3899999999998656</v>
      </c>
      <c r="CG864" s="40">
        <f t="shared" si="337"/>
        <v>4.7542884575980588</v>
      </c>
      <c r="CH864" s="40">
        <f t="shared" si="338"/>
        <v>4.8969530054696957</v>
      </c>
      <c r="CI864" s="40">
        <f t="shared" si="339"/>
        <v>70.39209999999774</v>
      </c>
      <c r="CJ864" s="40">
        <f t="shared" si="340"/>
        <v>70.39209999999774</v>
      </c>
      <c r="CK864" s="40">
        <f t="shared" si="341"/>
        <v>4955.0477424096816</v>
      </c>
      <c r="CL864" s="40">
        <f t="shared" si="342"/>
        <v>23.980148737778684</v>
      </c>
      <c r="CM864" s="40">
        <f t="shared" si="343"/>
        <v>41.085435715890085</v>
      </c>
      <c r="CN864" s="40">
        <f t="shared" si="344"/>
        <v>344.70680565631227</v>
      </c>
      <c r="CO864" s="41">
        <f t="shared" si="345"/>
        <v>590.58971899997152</v>
      </c>
      <c r="CQ864" s="96">
        <f t="shared" si="348"/>
        <v>8.3899999999998656</v>
      </c>
      <c r="CR864" s="72">
        <f t="shared" si="349"/>
        <v>4.8969530054696424</v>
      </c>
      <c r="CS864" s="8"/>
      <c r="CT864" s="72">
        <f t="shared" si="350"/>
        <v>4.7542884575980588</v>
      </c>
    </row>
    <row r="865" spans="57:98" ht="14.25" customHeight="1">
      <c r="BE865" s="23">
        <f t="shared" si="352"/>
        <v>8.3999999999998654</v>
      </c>
      <c r="BF865" s="37">
        <f t="shared" si="330"/>
        <v>4.9986849565639346</v>
      </c>
      <c r="BG865" s="37"/>
      <c r="BH865" s="37">
        <f t="shared" si="346"/>
        <v>4.7589204364656545</v>
      </c>
      <c r="BI865" s="37">
        <f t="shared" si="331"/>
        <v>70.559999999997743</v>
      </c>
      <c r="BJ865" s="37">
        <f t="shared" si="332"/>
        <v>70.559999999997743</v>
      </c>
      <c r="BK865" s="56">
        <f t="shared" si="333"/>
        <v>4978.7135999996817</v>
      </c>
      <c r="BL865" s="37">
        <f t="shared" si="334"/>
        <v>22.647323720610455</v>
      </c>
      <c r="BM865" s="37">
        <f t="shared" si="347"/>
        <v>39.974931666310859</v>
      </c>
      <c r="BN865" s="37">
        <f t="shared" si="335"/>
        <v>335.78942599700582</v>
      </c>
      <c r="BO865" s="38">
        <f t="shared" si="336"/>
        <v>592.70399999997153</v>
      </c>
      <c r="CF865" s="39">
        <f t="shared" si="351"/>
        <v>8.3999999999998654</v>
      </c>
      <c r="CG865" s="40">
        <f t="shared" si="337"/>
        <v>4.7589204364656492</v>
      </c>
      <c r="CH865" s="40">
        <f t="shared" si="338"/>
        <v>4.9017239786740392</v>
      </c>
      <c r="CI865" s="40">
        <f t="shared" si="339"/>
        <v>70.559999999997743</v>
      </c>
      <c r="CJ865" s="40">
        <f t="shared" si="340"/>
        <v>70.559999999997743</v>
      </c>
      <c r="CK865" s="40">
        <f t="shared" si="341"/>
        <v>4978.7135999996817</v>
      </c>
      <c r="CL865" s="40">
        <f t="shared" si="342"/>
        <v>24.026897963108052</v>
      </c>
      <c r="CM865" s="40">
        <f t="shared" si="343"/>
        <v>41.174481420861269</v>
      </c>
      <c r="CN865" s="40">
        <f t="shared" si="344"/>
        <v>345.86564393522912</v>
      </c>
      <c r="CO865" s="41">
        <f t="shared" si="345"/>
        <v>592.70399999997153</v>
      </c>
      <c r="CQ865" s="96">
        <f t="shared" si="348"/>
        <v>8.3999999999998654</v>
      </c>
      <c r="CR865" s="72">
        <f t="shared" si="349"/>
        <v>4.9017239786739859</v>
      </c>
      <c r="CS865" s="8"/>
      <c r="CT865" s="72">
        <f t="shared" si="350"/>
        <v>4.7589204364656492</v>
      </c>
    </row>
    <row r="866" spans="57:98" ht="14.25" customHeight="1">
      <c r="BE866" s="23">
        <f t="shared" si="352"/>
        <v>8.4099999999998651</v>
      </c>
      <c r="BF866" s="37">
        <f t="shared" si="330"/>
        <v>5.0035483901165243</v>
      </c>
      <c r="BG866" s="37"/>
      <c r="BH866" s="37">
        <f t="shared" si="346"/>
        <v>4.763550592901983</v>
      </c>
      <c r="BI866" s="37">
        <f t="shared" si="331"/>
        <v>70.728099999997738</v>
      </c>
      <c r="BJ866" s="37">
        <f t="shared" si="332"/>
        <v>70.728099999997738</v>
      </c>
      <c r="BK866" s="56">
        <f t="shared" si="333"/>
        <v>5002.4641296096797</v>
      </c>
      <c r="BL866" s="37">
        <f t="shared" si="334"/>
        <v>22.691414251136834</v>
      </c>
      <c r="BM866" s="37">
        <f t="shared" si="347"/>
        <v>40.061460486305037</v>
      </c>
      <c r="BN866" s="37">
        <f t="shared" si="335"/>
        <v>336.91688268981994</v>
      </c>
      <c r="BO866" s="38">
        <f t="shared" si="336"/>
        <v>594.82332099997143</v>
      </c>
      <c r="CF866" s="39">
        <f t="shared" si="351"/>
        <v>8.4099999999998651</v>
      </c>
      <c r="CG866" s="40">
        <f t="shared" si="337"/>
        <v>4.7635505929019768</v>
      </c>
      <c r="CH866" s="40">
        <f t="shared" si="338"/>
        <v>4.9064930747604221</v>
      </c>
      <c r="CI866" s="40">
        <f t="shared" si="339"/>
        <v>70.728099999997738</v>
      </c>
      <c r="CJ866" s="40">
        <f t="shared" si="340"/>
        <v>70.728099999997738</v>
      </c>
      <c r="CK866" s="40">
        <f t="shared" si="341"/>
        <v>5002.4641296096797</v>
      </c>
      <c r="CL866" s="40">
        <f t="shared" si="342"/>
        <v>24.073674292671981</v>
      </c>
      <c r="CM866" s="40">
        <f t="shared" si="343"/>
        <v>41.26360675873449</v>
      </c>
      <c r="CN866" s="40">
        <f t="shared" si="344"/>
        <v>347.02693284095153</v>
      </c>
      <c r="CO866" s="41">
        <f t="shared" si="345"/>
        <v>594.82332099997143</v>
      </c>
      <c r="CQ866" s="96">
        <f t="shared" si="348"/>
        <v>8.4099999999998651</v>
      </c>
      <c r="CR866" s="72">
        <f t="shared" si="349"/>
        <v>4.9064930747603706</v>
      </c>
      <c r="CS866" s="8"/>
      <c r="CT866" s="72">
        <f t="shared" si="350"/>
        <v>4.7635505929019768</v>
      </c>
    </row>
    <row r="867" spans="57:98" ht="14.25" customHeight="1">
      <c r="BE867" s="23">
        <f t="shared" si="352"/>
        <v>8.4199999999998649</v>
      </c>
      <c r="BF867" s="37">
        <f t="shared" si="330"/>
        <v>5.0084099094198944</v>
      </c>
      <c r="BG867" s="37"/>
      <c r="BH867" s="37">
        <f t="shared" si="346"/>
        <v>4.7681789269070496</v>
      </c>
      <c r="BI867" s="37">
        <f t="shared" si="331"/>
        <v>70.896399999997726</v>
      </c>
      <c r="BJ867" s="37">
        <f t="shared" si="332"/>
        <v>70.896399999997726</v>
      </c>
      <c r="BK867" s="56">
        <f t="shared" si="333"/>
        <v>5026.2995329596779</v>
      </c>
      <c r="BL867" s="37">
        <f t="shared" si="334"/>
        <v>22.735530279000464</v>
      </c>
      <c r="BM867" s="37">
        <f t="shared" si="347"/>
        <v>40.148066564556714</v>
      </c>
      <c r="BN867" s="37">
        <f t="shared" si="335"/>
        <v>338.04672047356212</v>
      </c>
      <c r="BO867" s="38">
        <f t="shared" si="336"/>
        <v>596.94768799997132</v>
      </c>
      <c r="CF867" s="39">
        <f t="shared" si="351"/>
        <v>8.4199999999998649</v>
      </c>
      <c r="CG867" s="40">
        <f t="shared" si="337"/>
        <v>4.7681789269070443</v>
      </c>
      <c r="CH867" s="40">
        <f t="shared" si="338"/>
        <v>4.9112602937288488</v>
      </c>
      <c r="CI867" s="40">
        <f t="shared" si="339"/>
        <v>70.896399999997726</v>
      </c>
      <c r="CJ867" s="40">
        <f t="shared" si="340"/>
        <v>70.896399999997726</v>
      </c>
      <c r="CK867" s="40">
        <f t="shared" si="341"/>
        <v>5026.2995329596779</v>
      </c>
      <c r="CL867" s="40">
        <f t="shared" si="342"/>
        <v>24.120477672757577</v>
      </c>
      <c r="CM867" s="40">
        <f t="shared" si="343"/>
        <v>41.352811673196243</v>
      </c>
      <c r="CN867" s="40">
        <f t="shared" si="344"/>
        <v>348.19067428830681</v>
      </c>
      <c r="CO867" s="41">
        <f t="shared" si="345"/>
        <v>596.94768799997132</v>
      </c>
      <c r="CQ867" s="96">
        <f t="shared" si="348"/>
        <v>8.4199999999998649</v>
      </c>
      <c r="CR867" s="72">
        <f t="shared" si="349"/>
        <v>4.9112602937287964</v>
      </c>
      <c r="CS867" s="8"/>
      <c r="CT867" s="72">
        <f t="shared" si="350"/>
        <v>4.7681789269070443</v>
      </c>
    </row>
    <row r="868" spans="57:98" ht="14.25" customHeight="1">
      <c r="BE868" s="23">
        <f t="shared" si="352"/>
        <v>8.4299999999998647</v>
      </c>
      <c r="BF868" s="37">
        <f t="shared" si="330"/>
        <v>5.0132695144740449</v>
      </c>
      <c r="BG868" s="37"/>
      <c r="BH868" s="37">
        <f t="shared" si="346"/>
        <v>4.7728054384808551</v>
      </c>
      <c r="BI868" s="37">
        <f t="shared" si="331"/>
        <v>71.064899999997721</v>
      </c>
      <c r="BJ868" s="37">
        <f t="shared" si="332"/>
        <v>71.064899999997721</v>
      </c>
      <c r="BK868" s="56">
        <f t="shared" si="333"/>
        <v>5050.2200120096759</v>
      </c>
      <c r="BL868" s="37">
        <f t="shared" si="334"/>
        <v>22.779671753592428</v>
      </c>
      <c r="BM868" s="37">
        <f t="shared" si="347"/>
        <v>40.234749846392965</v>
      </c>
      <c r="BN868" s="37">
        <f t="shared" si="335"/>
        <v>339.17894120508726</v>
      </c>
      <c r="BO868" s="38">
        <f t="shared" si="336"/>
        <v>599.07710699997119</v>
      </c>
      <c r="CF868" s="39">
        <f t="shared" si="351"/>
        <v>8.4299999999998647</v>
      </c>
      <c r="CG868" s="40">
        <f t="shared" si="337"/>
        <v>4.7728054384808489</v>
      </c>
      <c r="CH868" s="40">
        <f t="shared" si="338"/>
        <v>4.9160256355793157</v>
      </c>
      <c r="CI868" s="40">
        <f t="shared" si="339"/>
        <v>71.064899999997721</v>
      </c>
      <c r="CJ868" s="40">
        <f t="shared" si="340"/>
        <v>71.064899999997721</v>
      </c>
      <c r="CK868" s="40">
        <f t="shared" si="341"/>
        <v>5050.2200120096759</v>
      </c>
      <c r="CL868" s="40">
        <f t="shared" si="342"/>
        <v>24.167308049673014</v>
      </c>
      <c r="CM868" s="40">
        <f t="shared" si="343"/>
        <v>41.442096107932969</v>
      </c>
      <c r="CN868" s="40">
        <f t="shared" si="344"/>
        <v>349.35687018986931</v>
      </c>
      <c r="CO868" s="41">
        <f t="shared" si="345"/>
        <v>599.07710699997119</v>
      </c>
      <c r="CQ868" s="96">
        <f t="shared" si="348"/>
        <v>8.4299999999998647</v>
      </c>
      <c r="CR868" s="72">
        <f t="shared" si="349"/>
        <v>4.9160256355792633</v>
      </c>
      <c r="CS868" s="8"/>
      <c r="CT868" s="72">
        <f t="shared" si="350"/>
        <v>4.7728054384808489</v>
      </c>
    </row>
    <row r="869" spans="57:98" ht="14.25" customHeight="1">
      <c r="BE869" s="23">
        <f t="shared" si="352"/>
        <v>8.4399999999998645</v>
      </c>
      <c r="BF869" s="37">
        <f t="shared" si="330"/>
        <v>5.018127205278974</v>
      </c>
      <c r="BG869" s="37"/>
      <c r="BH869" s="37">
        <f t="shared" si="346"/>
        <v>4.777430127623397</v>
      </c>
      <c r="BI869" s="37">
        <f t="shared" si="331"/>
        <v>71.233599999997708</v>
      </c>
      <c r="BJ869" s="37">
        <f t="shared" si="332"/>
        <v>71.233599999997708</v>
      </c>
      <c r="BK869" s="56">
        <f t="shared" si="333"/>
        <v>5074.2257689596736</v>
      </c>
      <c r="BL869" s="37">
        <f t="shared" si="334"/>
        <v>22.823838624323706</v>
      </c>
      <c r="BM869" s="37">
        <f t="shared" si="347"/>
        <v>40.321510277140824</v>
      </c>
      <c r="BN869" s="37">
        <f t="shared" si="335"/>
        <v>340.31354673906304</v>
      </c>
      <c r="BO869" s="38">
        <f t="shared" si="336"/>
        <v>601.21158399997103</v>
      </c>
      <c r="CF869" s="39">
        <f t="shared" si="351"/>
        <v>8.4399999999998645</v>
      </c>
      <c r="CG869" s="40">
        <f t="shared" si="337"/>
        <v>4.7774301276233917</v>
      </c>
      <c r="CH869" s="40">
        <f t="shared" si="338"/>
        <v>4.9207891003118238</v>
      </c>
      <c r="CI869" s="40">
        <f t="shared" si="339"/>
        <v>71.233599999997708</v>
      </c>
      <c r="CJ869" s="40">
        <f t="shared" si="340"/>
        <v>71.233599999997708</v>
      </c>
      <c r="CK869" s="40">
        <f t="shared" si="341"/>
        <v>5074.2257689596736</v>
      </c>
      <c r="CL869" s="40">
        <f t="shared" si="342"/>
        <v>24.214165369747647</v>
      </c>
      <c r="CM869" s="40">
        <f t="shared" si="343"/>
        <v>41.531460006631129</v>
      </c>
      <c r="CN869" s="40">
        <f t="shared" si="344"/>
        <v>350.52552245596104</v>
      </c>
      <c r="CO869" s="41">
        <f t="shared" si="345"/>
        <v>601.21158399997103</v>
      </c>
      <c r="CQ869" s="96">
        <f t="shared" si="348"/>
        <v>8.4399999999998645</v>
      </c>
      <c r="CR869" s="72">
        <f t="shared" si="349"/>
        <v>4.9207891003117714</v>
      </c>
      <c r="CS869" s="8"/>
      <c r="CT869" s="72">
        <f t="shared" si="350"/>
        <v>4.7774301276233917</v>
      </c>
    </row>
    <row r="870" spans="57:98" ht="14.25" customHeight="1">
      <c r="BE870" s="23">
        <f t="shared" si="352"/>
        <v>8.4499999999998643</v>
      </c>
      <c r="BF870" s="37">
        <f t="shared" si="330"/>
        <v>5.0229829818346845</v>
      </c>
      <c r="BG870" s="37"/>
      <c r="BH870" s="37">
        <f t="shared" si="346"/>
        <v>4.7820529943346779</v>
      </c>
      <c r="BI870" s="37">
        <f t="shared" si="331"/>
        <v>71.402499999997701</v>
      </c>
      <c r="BJ870" s="37">
        <f t="shared" si="332"/>
        <v>71.402499999997701</v>
      </c>
      <c r="BK870" s="56">
        <f t="shared" si="333"/>
        <v>5098.317006249672</v>
      </c>
      <c r="BL870" s="37">
        <f t="shared" si="334"/>
        <v>22.868030840625259</v>
      </c>
      <c r="BM870" s="37">
        <f t="shared" si="347"/>
        <v>40.408347802127381</v>
      </c>
      <c r="BN870" s="37">
        <f t="shared" si="335"/>
        <v>341.45053892797085</v>
      </c>
      <c r="BO870" s="38">
        <f t="shared" si="336"/>
        <v>603.35112499997092</v>
      </c>
      <c r="CF870" s="39">
        <f t="shared" si="351"/>
        <v>8.4499999999998643</v>
      </c>
      <c r="CG870" s="40">
        <f t="shared" si="337"/>
        <v>4.7820529943346726</v>
      </c>
      <c r="CH870" s="40">
        <f t="shared" si="338"/>
        <v>4.9255506879263731</v>
      </c>
      <c r="CI870" s="40">
        <f t="shared" si="339"/>
        <v>71.402499999997701</v>
      </c>
      <c r="CJ870" s="40">
        <f t="shared" si="340"/>
        <v>71.402499999997701</v>
      </c>
      <c r="CK870" s="40">
        <f t="shared" si="341"/>
        <v>5098.317006249672</v>
      </c>
      <c r="CL870" s="40">
        <f t="shared" si="342"/>
        <v>24.261049579331967</v>
      </c>
      <c r="CM870" s="40">
        <f t="shared" si="343"/>
        <v>41.620903312977184</v>
      </c>
      <c r="CN870" s="40">
        <f t="shared" si="344"/>
        <v>351.69663299465151</v>
      </c>
      <c r="CO870" s="41">
        <f t="shared" si="345"/>
        <v>603.35112499997092</v>
      </c>
      <c r="CQ870" s="96">
        <f t="shared" si="348"/>
        <v>8.4499999999998643</v>
      </c>
      <c r="CR870" s="72">
        <f t="shared" si="349"/>
        <v>4.9255506879263207</v>
      </c>
      <c r="CS870" s="8"/>
      <c r="CT870" s="72">
        <f t="shared" si="350"/>
        <v>4.7820529943346726</v>
      </c>
    </row>
    <row r="871" spans="57:98" ht="14.25" customHeight="1">
      <c r="BE871" s="23">
        <f t="shared" si="352"/>
        <v>8.4599999999998641</v>
      </c>
      <c r="BF871" s="37">
        <f t="shared" si="330"/>
        <v>5.0278368441411736</v>
      </c>
      <c r="BG871" s="37"/>
      <c r="BH871" s="37">
        <f t="shared" si="346"/>
        <v>4.786674038614696</v>
      </c>
      <c r="BI871" s="37">
        <f t="shared" si="331"/>
        <v>71.571599999997702</v>
      </c>
      <c r="BJ871" s="37">
        <f t="shared" si="332"/>
        <v>71.571599999997702</v>
      </c>
      <c r="BK871" s="56">
        <f t="shared" si="333"/>
        <v>5122.4939265596713</v>
      </c>
      <c r="BL871" s="37">
        <f t="shared" si="334"/>
        <v>22.912248351947923</v>
      </c>
      <c r="BM871" s="37">
        <f t="shared" si="347"/>
        <v>40.495262366679675</v>
      </c>
      <c r="BN871" s="37">
        <f t="shared" si="335"/>
        <v>342.58991962210456</v>
      </c>
      <c r="BO871" s="38">
        <f t="shared" si="336"/>
        <v>605.49573599997086</v>
      </c>
      <c r="CF871" s="39">
        <f t="shared" si="351"/>
        <v>8.4599999999998641</v>
      </c>
      <c r="CG871" s="40">
        <f t="shared" si="337"/>
        <v>4.7866740386146915</v>
      </c>
      <c r="CH871" s="40">
        <f t="shared" si="338"/>
        <v>4.9303103984229626</v>
      </c>
      <c r="CI871" s="40">
        <f t="shared" si="339"/>
        <v>71.571599999997702</v>
      </c>
      <c r="CJ871" s="40">
        <f t="shared" si="340"/>
        <v>71.571599999997702</v>
      </c>
      <c r="CK871" s="40">
        <f t="shared" si="341"/>
        <v>5122.4939265596713</v>
      </c>
      <c r="CL871" s="40">
        <f t="shared" si="342"/>
        <v>24.307960624797591</v>
      </c>
      <c r="CM871" s="40">
        <f t="shared" si="343"/>
        <v>41.710425970657596</v>
      </c>
      <c r="CN871" s="40">
        <f t="shared" si="344"/>
        <v>352.8702037117576</v>
      </c>
      <c r="CO871" s="41">
        <f t="shared" si="345"/>
        <v>605.49573599997086</v>
      </c>
      <c r="CQ871" s="96">
        <f t="shared" si="348"/>
        <v>8.4599999999998641</v>
      </c>
      <c r="CR871" s="72">
        <f t="shared" si="349"/>
        <v>4.9303103984229111</v>
      </c>
      <c r="CS871" s="8"/>
      <c r="CT871" s="72">
        <f t="shared" si="350"/>
        <v>4.7866740386146915</v>
      </c>
    </row>
    <row r="872" spans="57:98" ht="14.25" customHeight="1">
      <c r="BE872" s="23">
        <f t="shared" si="352"/>
        <v>8.4699999999998639</v>
      </c>
      <c r="BF872" s="37">
        <f t="shared" si="330"/>
        <v>5.032688792198444</v>
      </c>
      <c r="BG872" s="37"/>
      <c r="BH872" s="37">
        <f t="shared" si="346"/>
        <v>4.7912932604634531</v>
      </c>
      <c r="BI872" s="37">
        <f t="shared" si="331"/>
        <v>71.740899999997694</v>
      </c>
      <c r="BJ872" s="37">
        <f t="shared" si="332"/>
        <v>71.740899999997694</v>
      </c>
      <c r="BK872" s="56">
        <f t="shared" si="333"/>
        <v>5146.7567328096693</v>
      </c>
      <c r="BL872" s="37">
        <f t="shared" si="334"/>
        <v>22.956491107762506</v>
      </c>
      <c r="BM872" s="37">
        <f t="shared" si="347"/>
        <v>40.582253916124792</v>
      </c>
      <c r="BN872" s="37">
        <f t="shared" si="335"/>
        <v>343.73169066957149</v>
      </c>
      <c r="BO872" s="38">
        <f t="shared" si="336"/>
        <v>607.64542299997072</v>
      </c>
      <c r="CF872" s="39">
        <f t="shared" si="351"/>
        <v>8.4699999999998639</v>
      </c>
      <c r="CG872" s="40">
        <f t="shared" si="337"/>
        <v>4.7912932604634486</v>
      </c>
      <c r="CH872" s="40">
        <f t="shared" si="338"/>
        <v>4.9350682318015942</v>
      </c>
      <c r="CI872" s="40">
        <f t="shared" si="339"/>
        <v>71.740899999997694</v>
      </c>
      <c r="CJ872" s="40">
        <f t="shared" si="340"/>
        <v>71.740899999997694</v>
      </c>
      <c r="CK872" s="40">
        <f t="shared" si="341"/>
        <v>5146.7567328096693</v>
      </c>
      <c r="CL872" s="40">
        <f t="shared" si="342"/>
        <v>24.354898452537313</v>
      </c>
      <c r="CM872" s="40">
        <f t="shared" si="343"/>
        <v>41.800027923358833</v>
      </c>
      <c r="CN872" s="40">
        <f t="shared" si="344"/>
        <v>354.04623651084358</v>
      </c>
      <c r="CO872" s="41">
        <f t="shared" si="345"/>
        <v>607.64542299997072</v>
      </c>
      <c r="CQ872" s="96">
        <f t="shared" si="348"/>
        <v>8.4699999999998639</v>
      </c>
      <c r="CR872" s="72">
        <f t="shared" si="349"/>
        <v>4.9350682318015417</v>
      </c>
      <c r="CS872" s="8"/>
      <c r="CT872" s="72">
        <f t="shared" si="350"/>
        <v>4.7912932604634486</v>
      </c>
    </row>
    <row r="873" spans="57:98" ht="14.25" customHeight="1">
      <c r="BE873" s="23">
        <f t="shared" si="352"/>
        <v>8.4799999999998636</v>
      </c>
      <c r="BF873" s="37">
        <f t="shared" si="330"/>
        <v>5.0375388260064939</v>
      </c>
      <c r="BG873" s="37"/>
      <c r="BH873" s="37">
        <f t="shared" si="346"/>
        <v>4.7959106598809482</v>
      </c>
      <c r="BI873" s="37">
        <f t="shared" si="331"/>
        <v>71.910399999997693</v>
      </c>
      <c r="BJ873" s="37">
        <f t="shared" si="332"/>
        <v>71.910399999997693</v>
      </c>
      <c r="BK873" s="56">
        <f t="shared" si="333"/>
        <v>5171.1056281596684</v>
      </c>
      <c r="BL873" s="37">
        <f t="shared" si="334"/>
        <v>23.000759057559712</v>
      </c>
      <c r="BM873" s="37">
        <f t="shared" si="347"/>
        <v>40.669322395789784</v>
      </c>
      <c r="BN873" s="37">
        <f t="shared" si="335"/>
        <v>344.87585391629187</v>
      </c>
      <c r="BO873" s="38">
        <f t="shared" si="336"/>
        <v>609.80019199997059</v>
      </c>
      <c r="CF873" s="39">
        <f t="shared" si="351"/>
        <v>8.4799999999998636</v>
      </c>
      <c r="CG873" s="40">
        <f t="shared" si="337"/>
        <v>4.7959106598809429</v>
      </c>
      <c r="CH873" s="40">
        <f t="shared" si="338"/>
        <v>4.939824188062266</v>
      </c>
      <c r="CI873" s="40">
        <f t="shared" si="339"/>
        <v>71.910399999997693</v>
      </c>
      <c r="CJ873" s="40">
        <f t="shared" si="340"/>
        <v>71.910399999997693</v>
      </c>
      <c r="CK873" s="40">
        <f t="shared" si="341"/>
        <v>5171.1056281596684</v>
      </c>
      <c r="CL873" s="40">
        <f t="shared" si="342"/>
        <v>24.401863008965027</v>
      </c>
      <c r="CM873" s="40">
        <f t="shared" si="343"/>
        <v>41.889709114767342</v>
      </c>
      <c r="CN873" s="40">
        <f t="shared" si="344"/>
        <v>355.22473329322139</v>
      </c>
      <c r="CO873" s="41">
        <f t="shared" si="345"/>
        <v>609.80019199997059</v>
      </c>
      <c r="CQ873" s="96">
        <f t="shared" si="348"/>
        <v>8.4799999999998636</v>
      </c>
      <c r="CR873" s="72">
        <f t="shared" si="349"/>
        <v>4.9398241880622145</v>
      </c>
      <c r="CS873" s="8"/>
      <c r="CT873" s="72">
        <f t="shared" si="350"/>
        <v>4.795910659880942</v>
      </c>
    </row>
    <row r="874" spans="57:98" ht="14.25" customHeight="1">
      <c r="BE874" s="23">
        <f t="shared" si="352"/>
        <v>8.4899999999998634</v>
      </c>
      <c r="BF874" s="37">
        <f t="shared" si="330"/>
        <v>5.0423869455653243</v>
      </c>
      <c r="BG874" s="37"/>
      <c r="BH874" s="37">
        <f t="shared" si="346"/>
        <v>4.8005262368671815</v>
      </c>
      <c r="BI874" s="37">
        <f t="shared" si="331"/>
        <v>72.080099999997685</v>
      </c>
      <c r="BJ874" s="37">
        <f t="shared" si="332"/>
        <v>72.080099999997685</v>
      </c>
      <c r="BK874" s="56">
        <f t="shared" si="333"/>
        <v>5195.5408160096667</v>
      </c>
      <c r="BL874" s="37">
        <f t="shared" si="334"/>
        <v>23.045052150850182</v>
      </c>
      <c r="BM874" s="37">
        <f t="shared" si="347"/>
        <v>40.756467751001715</v>
      </c>
      <c r="BN874" s="37">
        <f t="shared" si="335"/>
        <v>346.02241120599899</v>
      </c>
      <c r="BO874" s="38">
        <f t="shared" si="336"/>
        <v>611.96004899997047</v>
      </c>
      <c r="CF874" s="39">
        <f t="shared" si="351"/>
        <v>8.4899999999998634</v>
      </c>
      <c r="CG874" s="40">
        <f t="shared" si="337"/>
        <v>4.8005262368671753</v>
      </c>
      <c r="CH874" s="40">
        <f t="shared" si="338"/>
        <v>4.9445782672049789</v>
      </c>
      <c r="CI874" s="40">
        <f t="shared" si="339"/>
        <v>72.080099999997685</v>
      </c>
      <c r="CJ874" s="40">
        <f t="shared" si="340"/>
        <v>72.080099999997685</v>
      </c>
      <c r="CK874" s="40">
        <f t="shared" si="341"/>
        <v>5195.5408160096667</v>
      </c>
      <c r="CL874" s="40">
        <f t="shared" si="342"/>
        <v>24.448854240515793</v>
      </c>
      <c r="CM874" s="40">
        <f t="shared" si="343"/>
        <v>41.979469488569599</v>
      </c>
      <c r="CN874" s="40">
        <f t="shared" si="344"/>
        <v>356.40569595795017</v>
      </c>
      <c r="CO874" s="41">
        <f t="shared" si="345"/>
        <v>611.96004899997047</v>
      </c>
      <c r="CQ874" s="96">
        <f t="shared" si="348"/>
        <v>8.4899999999998634</v>
      </c>
      <c r="CR874" s="72">
        <f t="shared" si="349"/>
        <v>4.9445782672049283</v>
      </c>
      <c r="CS874" s="8"/>
      <c r="CT874" s="72">
        <f t="shared" si="350"/>
        <v>4.8005262368671753</v>
      </c>
    </row>
    <row r="875" spans="57:98" ht="14.25" customHeight="1">
      <c r="BE875" s="23">
        <f t="shared" si="352"/>
        <v>8.4999999999998632</v>
      </c>
      <c r="BF875" s="37">
        <f t="shared" si="330"/>
        <v>5.0472331508749342</v>
      </c>
      <c r="BG875" s="37"/>
      <c r="BH875" s="37">
        <f t="shared" si="346"/>
        <v>4.805139991422152</v>
      </c>
      <c r="BI875" s="37">
        <f t="shared" si="331"/>
        <v>72.249999999997669</v>
      </c>
      <c r="BJ875" s="37">
        <f t="shared" si="332"/>
        <v>72.249999999997669</v>
      </c>
      <c r="BK875" s="56">
        <f t="shared" si="333"/>
        <v>5220.0624999996635</v>
      </c>
      <c r="BL875" s="37">
        <f t="shared" si="334"/>
        <v>23.089370337164478</v>
      </c>
      <c r="BM875" s="37">
        <f t="shared" si="347"/>
        <v>40.843689927087638</v>
      </c>
      <c r="BN875" s="37">
        <f t="shared" si="335"/>
        <v>347.17136438023925</v>
      </c>
      <c r="BO875" s="38">
        <f t="shared" si="336"/>
        <v>614.12499999997033</v>
      </c>
      <c r="CF875" s="39">
        <f t="shared" si="351"/>
        <v>8.4999999999998632</v>
      </c>
      <c r="CG875" s="40">
        <f t="shared" si="337"/>
        <v>4.8051399914221467</v>
      </c>
      <c r="CH875" s="40">
        <f t="shared" si="338"/>
        <v>4.949330469229734</v>
      </c>
      <c r="CI875" s="40">
        <f t="shared" si="339"/>
        <v>72.249999999997669</v>
      </c>
      <c r="CJ875" s="40">
        <f t="shared" si="340"/>
        <v>72.249999999997669</v>
      </c>
      <c r="CK875" s="40">
        <f t="shared" si="341"/>
        <v>5220.0624999996635</v>
      </c>
      <c r="CL875" s="40">
        <f t="shared" si="342"/>
        <v>24.495872093645819</v>
      </c>
      <c r="CM875" s="40">
        <f t="shared" si="343"/>
        <v>42.069308988452065</v>
      </c>
      <c r="CN875" s="40">
        <f t="shared" si="344"/>
        <v>357.58912640183672</v>
      </c>
      <c r="CO875" s="41">
        <f t="shared" si="345"/>
        <v>614.12499999997033</v>
      </c>
      <c r="CQ875" s="96">
        <f t="shared" si="348"/>
        <v>8.4999999999998632</v>
      </c>
      <c r="CR875" s="72">
        <f t="shared" si="349"/>
        <v>4.9493304692296824</v>
      </c>
      <c r="CS875" s="8"/>
      <c r="CT875" s="72">
        <f t="shared" si="350"/>
        <v>4.8051399914221467</v>
      </c>
    </row>
    <row r="876" spans="57:98" ht="14.25" customHeight="1">
      <c r="BE876" s="23">
        <f t="shared" si="352"/>
        <v>8.509999999999863</v>
      </c>
      <c r="BF876" s="37">
        <f t="shared" si="330"/>
        <v>5.0520774419353236</v>
      </c>
      <c r="BG876" s="37"/>
      <c r="BH876" s="37">
        <f t="shared" si="346"/>
        <v>4.8097519235458606</v>
      </c>
      <c r="BI876" s="37">
        <f t="shared" si="331"/>
        <v>72.420099999997674</v>
      </c>
      <c r="BJ876" s="37">
        <f t="shared" si="332"/>
        <v>72.420099999997674</v>
      </c>
      <c r="BK876" s="56">
        <f t="shared" si="333"/>
        <v>5244.6708840096635</v>
      </c>
      <c r="BL876" s="37">
        <f t="shared" si="334"/>
        <v>23.133713566053107</v>
      </c>
      <c r="BM876" s="37">
        <f t="shared" si="347"/>
        <v>40.930988869374616</v>
      </c>
      <c r="BN876" s="37">
        <f t="shared" si="335"/>
        <v>348.32271527837241</v>
      </c>
      <c r="BO876" s="38">
        <f t="shared" si="336"/>
        <v>616.29505099997027</v>
      </c>
      <c r="CF876" s="39">
        <f t="shared" si="351"/>
        <v>8.509999999999863</v>
      </c>
      <c r="CG876" s="40">
        <f t="shared" si="337"/>
        <v>4.8097519235458552</v>
      </c>
      <c r="CH876" s="40">
        <f t="shared" si="338"/>
        <v>4.9540807941365292</v>
      </c>
      <c r="CI876" s="40">
        <f t="shared" si="339"/>
        <v>72.420099999997674</v>
      </c>
      <c r="CJ876" s="40">
        <f t="shared" si="340"/>
        <v>72.420099999997674</v>
      </c>
      <c r="CK876" s="40">
        <f t="shared" si="341"/>
        <v>5244.6708840096635</v>
      </c>
      <c r="CL876" s="40">
        <f t="shared" si="342"/>
        <v>24.542916514832424</v>
      </c>
      <c r="CM876" s="40">
        <f t="shared" si="343"/>
        <v>42.159227558101186</v>
      </c>
      <c r="CN876" s="40">
        <f t="shared" si="344"/>
        <v>358.77502651943536</v>
      </c>
      <c r="CO876" s="41">
        <f t="shared" si="345"/>
        <v>616.29505099997027</v>
      </c>
      <c r="CQ876" s="96">
        <f t="shared" si="348"/>
        <v>8.509999999999863</v>
      </c>
      <c r="CR876" s="72">
        <f t="shared" si="349"/>
        <v>4.9540807941364786</v>
      </c>
      <c r="CS876" s="8"/>
      <c r="CT876" s="72">
        <f t="shared" si="350"/>
        <v>4.8097519235458552</v>
      </c>
    </row>
    <row r="877" spans="57:98" ht="14.25" customHeight="1">
      <c r="BE877" s="23">
        <f t="shared" si="352"/>
        <v>8.5199999999998628</v>
      </c>
      <c r="BF877" s="37">
        <f t="shared" si="330"/>
        <v>5.0569198187464934</v>
      </c>
      <c r="BG877" s="37"/>
      <c r="BH877" s="37">
        <f t="shared" si="346"/>
        <v>4.8143620332383072</v>
      </c>
      <c r="BI877" s="37">
        <f t="shared" si="331"/>
        <v>72.590399999997658</v>
      </c>
      <c r="BJ877" s="37">
        <f t="shared" si="332"/>
        <v>72.590399999997658</v>
      </c>
      <c r="BK877" s="56">
        <f t="shared" si="333"/>
        <v>5269.36617215966</v>
      </c>
      <c r="BL877" s="37">
        <f t="shared" si="334"/>
        <v>23.178081787086487</v>
      </c>
      <c r="BM877" s="37">
        <f t="shared" si="347"/>
        <v>41.018364523189717</v>
      </c>
      <c r="BN877" s="37">
        <f t="shared" si="335"/>
        <v>349.47646573757072</v>
      </c>
      <c r="BO877" s="38">
        <f t="shared" si="336"/>
        <v>618.47020799997006</v>
      </c>
      <c r="CF877" s="39">
        <f t="shared" si="351"/>
        <v>8.5199999999998628</v>
      </c>
      <c r="CG877" s="40">
        <f t="shared" si="337"/>
        <v>4.8143620332383028</v>
      </c>
      <c r="CH877" s="40">
        <f t="shared" si="338"/>
        <v>4.9588292419253666</v>
      </c>
      <c r="CI877" s="40">
        <f t="shared" si="339"/>
        <v>72.590399999997658</v>
      </c>
      <c r="CJ877" s="40">
        <f t="shared" si="340"/>
        <v>72.590399999997658</v>
      </c>
      <c r="CK877" s="40">
        <f t="shared" si="341"/>
        <v>5269.36617215966</v>
      </c>
      <c r="CL877" s="40">
        <f t="shared" si="342"/>
        <v>24.589987450574107</v>
      </c>
      <c r="CM877" s="40">
        <f t="shared" si="343"/>
        <v>42.249225141203439</v>
      </c>
      <c r="CN877" s="40">
        <f t="shared" si="344"/>
        <v>359.96339820304752</v>
      </c>
      <c r="CO877" s="41">
        <f t="shared" si="345"/>
        <v>618.47020799997006</v>
      </c>
      <c r="CQ877" s="96">
        <f t="shared" si="348"/>
        <v>8.5199999999998628</v>
      </c>
      <c r="CR877" s="72">
        <f t="shared" si="349"/>
        <v>4.9588292419253159</v>
      </c>
      <c r="CS877" s="8"/>
      <c r="CT877" s="72">
        <f t="shared" si="350"/>
        <v>4.8143620332383028</v>
      </c>
    </row>
    <row r="878" spans="57:98" ht="14.25" customHeight="1">
      <c r="BE878" s="23">
        <f t="shared" si="352"/>
        <v>8.5299999999998626</v>
      </c>
      <c r="BF878" s="37">
        <f t="shared" si="330"/>
        <v>5.0617602813084428</v>
      </c>
      <c r="BG878" s="37"/>
      <c r="BH878" s="37">
        <f t="shared" si="346"/>
        <v>4.8189703204994911</v>
      </c>
      <c r="BI878" s="37">
        <f t="shared" si="331"/>
        <v>72.760899999997662</v>
      </c>
      <c r="BJ878" s="37">
        <f t="shared" si="332"/>
        <v>72.760899999997662</v>
      </c>
      <c r="BK878" s="56">
        <f t="shared" si="333"/>
        <v>5294.14856880966</v>
      </c>
      <c r="BL878" s="37">
        <f t="shared" si="334"/>
        <v>23.22247494985497</v>
      </c>
      <c r="BM878" s="37">
        <f t="shared" si="347"/>
        <v>41.105816833859997</v>
      </c>
      <c r="BN878" s="37">
        <f t="shared" si="335"/>
        <v>350.63261759282017</v>
      </c>
      <c r="BO878" s="38">
        <f t="shared" si="336"/>
        <v>620.65047699997001</v>
      </c>
      <c r="CF878" s="39">
        <f t="shared" si="351"/>
        <v>8.5299999999998626</v>
      </c>
      <c r="CG878" s="40">
        <f t="shared" si="337"/>
        <v>4.8189703204994885</v>
      </c>
      <c r="CH878" s="40">
        <f t="shared" si="338"/>
        <v>4.963575812596245</v>
      </c>
      <c r="CI878" s="40">
        <f t="shared" si="339"/>
        <v>72.760899999997662</v>
      </c>
      <c r="CJ878" s="40">
        <f t="shared" si="340"/>
        <v>72.760899999997662</v>
      </c>
      <c r="CK878" s="40">
        <f t="shared" si="341"/>
        <v>5294.14856880966</v>
      </c>
      <c r="CL878" s="40">
        <f t="shared" si="342"/>
        <v>24.637084847390476</v>
      </c>
      <c r="CM878" s="40">
        <f t="shared" si="343"/>
        <v>42.339301681445285</v>
      </c>
      <c r="CN878" s="40">
        <f t="shared" si="344"/>
        <v>361.15424334272251</v>
      </c>
      <c r="CO878" s="41">
        <f t="shared" si="345"/>
        <v>620.65047699997001</v>
      </c>
      <c r="CQ878" s="96">
        <f t="shared" si="348"/>
        <v>8.5299999999998626</v>
      </c>
      <c r="CR878" s="72">
        <f t="shared" si="349"/>
        <v>4.9635758125961935</v>
      </c>
      <c r="CS878" s="8"/>
      <c r="CT878" s="72">
        <f t="shared" si="350"/>
        <v>4.8189703204994885</v>
      </c>
    </row>
    <row r="879" spans="57:98" ht="14.25" customHeight="1">
      <c r="BE879" s="23">
        <f t="shared" si="352"/>
        <v>8.5399999999998624</v>
      </c>
      <c r="BF879" s="37">
        <f t="shared" si="330"/>
        <v>5.0665988296211735</v>
      </c>
      <c r="BG879" s="37"/>
      <c r="BH879" s="37">
        <f t="shared" si="346"/>
        <v>4.8235767853294149</v>
      </c>
      <c r="BI879" s="37">
        <f t="shared" si="331"/>
        <v>72.931599999997644</v>
      </c>
      <c r="BJ879" s="37">
        <f t="shared" si="332"/>
        <v>72.931599999997644</v>
      </c>
      <c r="BK879" s="56">
        <f t="shared" si="333"/>
        <v>5319.0182785596562</v>
      </c>
      <c r="BL879" s="37">
        <f t="shared" si="334"/>
        <v>23.266893003968853</v>
      </c>
      <c r="BM879" s="37">
        <f t="shared" si="347"/>
        <v>41.193345746712538</v>
      </c>
      <c r="BN879" s="37">
        <f t="shared" si="335"/>
        <v>351.79117267691942</v>
      </c>
      <c r="BO879" s="38">
        <f t="shared" si="336"/>
        <v>622.83586399996989</v>
      </c>
      <c r="CF879" s="39">
        <f t="shared" si="351"/>
        <v>8.5399999999998624</v>
      </c>
      <c r="CG879" s="40">
        <f t="shared" si="337"/>
        <v>4.8235767853294114</v>
      </c>
      <c r="CH879" s="40">
        <f t="shared" si="338"/>
        <v>4.9683205061491638</v>
      </c>
      <c r="CI879" s="40">
        <f t="shared" si="339"/>
        <v>72.931599999997644</v>
      </c>
      <c r="CJ879" s="40">
        <f t="shared" si="340"/>
        <v>72.931599999997644</v>
      </c>
      <c r="CK879" s="40">
        <f t="shared" si="341"/>
        <v>5319.0182785596562</v>
      </c>
      <c r="CL879" s="40">
        <f t="shared" si="342"/>
        <v>24.684208651822281</v>
      </c>
      <c r="CM879" s="40">
        <f t="shared" si="343"/>
        <v>42.429457122513178</v>
      </c>
      <c r="CN879" s="40">
        <f t="shared" si="344"/>
        <v>362.34756382625665</v>
      </c>
      <c r="CO879" s="41">
        <f t="shared" si="345"/>
        <v>622.83586399996989</v>
      </c>
      <c r="CQ879" s="96">
        <f t="shared" si="348"/>
        <v>8.5399999999998624</v>
      </c>
      <c r="CR879" s="72">
        <f t="shared" si="349"/>
        <v>4.9683205061491122</v>
      </c>
      <c r="CS879" s="8"/>
      <c r="CT879" s="72">
        <f t="shared" si="350"/>
        <v>4.8235767853294114</v>
      </c>
    </row>
    <row r="880" spans="57:98" ht="14.25" customHeight="1">
      <c r="BE880" s="23">
        <f t="shared" si="352"/>
        <v>8.5499999999998622</v>
      </c>
      <c r="BF880" s="37">
        <f t="shared" si="330"/>
        <v>5.0714354636846828</v>
      </c>
      <c r="BG880" s="37"/>
      <c r="BH880" s="37">
        <f t="shared" si="346"/>
        <v>4.8281814277280759</v>
      </c>
      <c r="BI880" s="37">
        <f t="shared" si="331"/>
        <v>73.102499999997647</v>
      </c>
      <c r="BJ880" s="37">
        <f t="shared" si="332"/>
        <v>73.102499999997647</v>
      </c>
      <c r="BK880" s="56">
        <f t="shared" si="333"/>
        <v>5343.9755062496561</v>
      </c>
      <c r="BL880" s="37">
        <f t="shared" si="334"/>
        <v>23.311335899058321</v>
      </c>
      <c r="BM880" s="37">
        <f t="shared" si="347"/>
        <v>41.280951207074381</v>
      </c>
      <c r="BN880" s="37">
        <f t="shared" si="335"/>
        <v>352.9521328204803</v>
      </c>
      <c r="BO880" s="38">
        <f t="shared" si="336"/>
        <v>625.02637499996979</v>
      </c>
      <c r="CF880" s="39">
        <f t="shared" si="351"/>
        <v>8.5499999999998622</v>
      </c>
      <c r="CG880" s="40">
        <f t="shared" si="337"/>
        <v>4.8281814277280715</v>
      </c>
      <c r="CH880" s="40">
        <f t="shared" si="338"/>
        <v>4.9730633225841228</v>
      </c>
      <c r="CI880" s="40">
        <f t="shared" si="339"/>
        <v>73.102499999997647</v>
      </c>
      <c r="CJ880" s="40">
        <f t="shared" si="340"/>
        <v>73.102499999997647</v>
      </c>
      <c r="CK880" s="40">
        <f t="shared" si="341"/>
        <v>5343.9755062496561</v>
      </c>
      <c r="CL880" s="40">
        <f t="shared" si="342"/>
        <v>24.731358810431434</v>
      </c>
      <c r="CM880" s="40">
        <f t="shared" si="343"/>
        <v>42.519691408093564</v>
      </c>
      <c r="CN880" s="40">
        <f t="shared" si="344"/>
        <v>363.54336153919411</v>
      </c>
      <c r="CO880" s="41">
        <f t="shared" si="345"/>
        <v>625.02637499996979</v>
      </c>
      <c r="CQ880" s="96">
        <f t="shared" si="348"/>
        <v>8.5499999999998622</v>
      </c>
      <c r="CR880" s="72">
        <f t="shared" si="349"/>
        <v>4.973063322584073</v>
      </c>
      <c r="CS880" s="8"/>
      <c r="CT880" s="72">
        <f t="shared" si="350"/>
        <v>4.8281814277280715</v>
      </c>
    </row>
    <row r="881" spans="57:98" ht="14.25" customHeight="1">
      <c r="BE881" s="23">
        <f t="shared" si="352"/>
        <v>8.5599999999998619</v>
      </c>
      <c r="BF881" s="37">
        <f t="shared" si="330"/>
        <v>5.0762701834989734</v>
      </c>
      <c r="BG881" s="37"/>
      <c r="BH881" s="37">
        <f t="shared" si="346"/>
        <v>4.832784247695475</v>
      </c>
      <c r="BI881" s="37">
        <f t="shared" si="331"/>
        <v>73.273599999997643</v>
      </c>
      <c r="BJ881" s="37">
        <f t="shared" si="332"/>
        <v>73.273599999997643</v>
      </c>
      <c r="BK881" s="56">
        <f t="shared" si="333"/>
        <v>5369.0204569596544</v>
      </c>
      <c r="BL881" s="37">
        <f t="shared" si="334"/>
        <v>23.355803584773518</v>
      </c>
      <c r="BM881" s="37">
        <f t="shared" si="347"/>
        <v>41.368633160272601</v>
      </c>
      <c r="BN881" s="37">
        <f t="shared" si="335"/>
        <v>354.11549985192778</v>
      </c>
      <c r="BO881" s="38">
        <f t="shared" si="336"/>
        <v>627.2220159999697</v>
      </c>
      <c r="CF881" s="39">
        <f t="shared" si="351"/>
        <v>8.5599999999998619</v>
      </c>
      <c r="CG881" s="40">
        <f t="shared" si="337"/>
        <v>4.8327842476954714</v>
      </c>
      <c r="CH881" s="40">
        <f t="shared" si="338"/>
        <v>4.9778042619011247</v>
      </c>
      <c r="CI881" s="40">
        <f t="shared" si="339"/>
        <v>73.273599999997643</v>
      </c>
      <c r="CJ881" s="40">
        <f t="shared" si="340"/>
        <v>73.273599999997643</v>
      </c>
      <c r="CK881" s="40">
        <f t="shared" si="341"/>
        <v>5369.0204569596544</v>
      </c>
      <c r="CL881" s="40">
        <f t="shared" si="342"/>
        <v>24.778535269801001</v>
      </c>
      <c r="CM881" s="40">
        <f t="shared" si="343"/>
        <v>42.610004481872942</v>
      </c>
      <c r="CN881" s="40">
        <f t="shared" si="344"/>
        <v>364.74163836482654</v>
      </c>
      <c r="CO881" s="41">
        <f t="shared" si="345"/>
        <v>627.2220159999697</v>
      </c>
      <c r="CQ881" s="96">
        <f t="shared" si="348"/>
        <v>8.5599999999998619</v>
      </c>
      <c r="CR881" s="72">
        <f t="shared" si="349"/>
        <v>4.9778042619010749</v>
      </c>
      <c r="CS881" s="8"/>
      <c r="CT881" s="72">
        <f t="shared" si="350"/>
        <v>4.8327842476954705</v>
      </c>
    </row>
    <row r="882" spans="57:98" ht="14.25" customHeight="1">
      <c r="BE882" s="23">
        <f t="shared" si="352"/>
        <v>8.5699999999998617</v>
      </c>
      <c r="BF882" s="37">
        <f t="shared" si="330"/>
        <v>5.0811029890640427</v>
      </c>
      <c r="BG882" s="37"/>
      <c r="BH882" s="37">
        <f t="shared" si="346"/>
        <v>4.8373852452316122</v>
      </c>
      <c r="BI882" s="37">
        <f t="shared" si="331"/>
        <v>73.444899999997631</v>
      </c>
      <c r="BJ882" s="37">
        <f t="shared" si="332"/>
        <v>73.444899999997631</v>
      </c>
      <c r="BK882" s="56">
        <f t="shared" si="333"/>
        <v>5394.1533360096519</v>
      </c>
      <c r="BL882" s="37">
        <f t="shared" si="334"/>
        <v>23.400296010784505</v>
      </c>
      <c r="BM882" s="37">
        <f t="shared" si="347"/>
        <v>41.456391551634248</v>
      </c>
      <c r="BN882" s="37">
        <f t="shared" si="335"/>
        <v>355.28127559749976</v>
      </c>
      <c r="BO882" s="38">
        <f t="shared" si="336"/>
        <v>629.42279299996949</v>
      </c>
      <c r="CF882" s="39">
        <f t="shared" si="351"/>
        <v>8.5699999999998617</v>
      </c>
      <c r="CG882" s="40">
        <f t="shared" si="337"/>
        <v>4.8373852452316086</v>
      </c>
      <c r="CH882" s="40">
        <f t="shared" si="338"/>
        <v>4.9825433241001669</v>
      </c>
      <c r="CI882" s="40">
        <f t="shared" si="339"/>
        <v>73.444899999997631</v>
      </c>
      <c r="CJ882" s="40">
        <f t="shared" si="340"/>
        <v>73.444899999997631</v>
      </c>
      <c r="CK882" s="40">
        <f t="shared" si="341"/>
        <v>5394.1533360096519</v>
      </c>
      <c r="CL882" s="40">
        <f t="shared" si="342"/>
        <v>24.825737976535141</v>
      </c>
      <c r="CM882" s="40">
        <f t="shared" si="343"/>
        <v>42.700396287537743</v>
      </c>
      <c r="CN882" s="40">
        <f t="shared" si="344"/>
        <v>365.94239618419255</v>
      </c>
      <c r="CO882" s="41">
        <f t="shared" si="345"/>
        <v>629.42279299996949</v>
      </c>
      <c r="CQ882" s="96">
        <f t="shared" si="348"/>
        <v>8.5699999999998617</v>
      </c>
      <c r="CR882" s="72">
        <f t="shared" si="349"/>
        <v>4.9825433241001171</v>
      </c>
      <c r="CS882" s="8"/>
      <c r="CT882" s="72">
        <f t="shared" si="350"/>
        <v>4.8373852452316086</v>
      </c>
    </row>
    <row r="883" spans="57:98" ht="14.25" customHeight="1">
      <c r="BE883" s="23">
        <f t="shared" si="352"/>
        <v>8.5799999999998615</v>
      </c>
      <c r="BF883" s="37">
        <f t="shared" si="330"/>
        <v>5.0859338803798932</v>
      </c>
      <c r="BG883" s="37"/>
      <c r="BH883" s="37">
        <f t="shared" si="346"/>
        <v>4.8419844203364875</v>
      </c>
      <c r="BI883" s="37">
        <f t="shared" si="331"/>
        <v>73.616399999997626</v>
      </c>
      <c r="BJ883" s="37">
        <f t="shared" si="332"/>
        <v>73.616399999997626</v>
      </c>
      <c r="BK883" s="56">
        <f t="shared" si="333"/>
        <v>5419.37434895965</v>
      </c>
      <c r="BL883" s="37">
        <f t="shared" si="334"/>
        <v>23.44481312678127</v>
      </c>
      <c r="BM883" s="37">
        <f t="shared" si="347"/>
        <v>41.544226326486395</v>
      </c>
      <c r="BN883" s="37">
        <f t="shared" si="335"/>
        <v>356.44946188124749</v>
      </c>
      <c r="BO883" s="38">
        <f t="shared" si="336"/>
        <v>631.62871199996948</v>
      </c>
      <c r="CF883" s="39">
        <f t="shared" si="351"/>
        <v>8.5799999999998615</v>
      </c>
      <c r="CG883" s="40">
        <f t="shared" si="337"/>
        <v>4.8419844203364839</v>
      </c>
      <c r="CH883" s="40">
        <f t="shared" si="338"/>
        <v>4.9872805091812502</v>
      </c>
      <c r="CI883" s="40">
        <f t="shared" si="339"/>
        <v>73.616399999997626</v>
      </c>
      <c r="CJ883" s="40">
        <f t="shared" si="340"/>
        <v>73.616399999997626</v>
      </c>
      <c r="CK883" s="40">
        <f t="shared" si="341"/>
        <v>5419.37434895965</v>
      </c>
      <c r="CL883" s="40">
        <f t="shared" si="342"/>
        <v>24.872966877259191</v>
      </c>
      <c r="CM883" s="40">
        <f t="shared" si="343"/>
        <v>42.790866768774436</v>
      </c>
      <c r="CN883" s="40">
        <f t="shared" si="344"/>
        <v>367.14563687607875</v>
      </c>
      <c r="CO883" s="41">
        <f t="shared" si="345"/>
        <v>631.62871199996948</v>
      </c>
      <c r="CQ883" s="96">
        <f t="shared" si="348"/>
        <v>8.5799999999998615</v>
      </c>
      <c r="CR883" s="72">
        <f t="shared" si="349"/>
        <v>4.9872805091812005</v>
      </c>
      <c r="CS883" s="8"/>
      <c r="CT883" s="72">
        <f t="shared" si="350"/>
        <v>4.8419844203364839</v>
      </c>
    </row>
    <row r="884" spans="57:98" ht="14.25" customHeight="1">
      <c r="BE884" s="23">
        <f t="shared" si="352"/>
        <v>8.5899999999998613</v>
      </c>
      <c r="BF884" s="37">
        <f t="shared" si="330"/>
        <v>5.0907628574465233</v>
      </c>
      <c r="BG884" s="37"/>
      <c r="BH884" s="37">
        <f t="shared" si="346"/>
        <v>4.8465817730101008</v>
      </c>
      <c r="BI884" s="37">
        <f t="shared" si="331"/>
        <v>73.788099999997613</v>
      </c>
      <c r="BJ884" s="37">
        <f t="shared" si="332"/>
        <v>73.788099999997613</v>
      </c>
      <c r="BK884" s="56">
        <f t="shared" si="333"/>
        <v>5444.6837016096479</v>
      </c>
      <c r="BL884" s="37">
        <f t="shared" si="334"/>
        <v>23.489354882473734</v>
      </c>
      <c r="BM884" s="37">
        <f t="shared" si="347"/>
        <v>41.632137430156092</v>
      </c>
      <c r="BN884" s="37">
        <f t="shared" si="335"/>
        <v>357.62006052503506</v>
      </c>
      <c r="BO884" s="38">
        <f t="shared" si="336"/>
        <v>633.83977899996921</v>
      </c>
      <c r="CF884" s="39">
        <f t="shared" si="351"/>
        <v>8.5899999999998613</v>
      </c>
      <c r="CG884" s="40">
        <f t="shared" si="337"/>
        <v>4.8465817730100973</v>
      </c>
      <c r="CH884" s="40">
        <f t="shared" si="338"/>
        <v>4.9920158171443747</v>
      </c>
      <c r="CI884" s="40">
        <f t="shared" si="339"/>
        <v>73.788099999997613</v>
      </c>
      <c r="CJ884" s="40">
        <f t="shared" si="340"/>
        <v>73.788099999997613</v>
      </c>
      <c r="CK884" s="40">
        <f t="shared" si="341"/>
        <v>5444.6837016096479</v>
      </c>
      <c r="CL884" s="40">
        <f t="shared" si="342"/>
        <v>24.920221918619617</v>
      </c>
      <c r="CM884" s="40">
        <f t="shared" si="343"/>
        <v>42.881415869269489</v>
      </c>
      <c r="CN884" s="40">
        <f t="shared" si="344"/>
        <v>368.35136231701892</v>
      </c>
      <c r="CO884" s="41">
        <f t="shared" si="345"/>
        <v>633.83977899996921</v>
      </c>
      <c r="CQ884" s="96">
        <f t="shared" si="348"/>
        <v>8.5899999999998613</v>
      </c>
      <c r="CR884" s="72">
        <f t="shared" si="349"/>
        <v>4.9920158171443259</v>
      </c>
      <c r="CS884" s="8"/>
      <c r="CT884" s="72">
        <f t="shared" si="350"/>
        <v>4.8465817730100973</v>
      </c>
    </row>
    <row r="885" spans="57:98" ht="14.25" customHeight="1">
      <c r="BE885" s="23">
        <f t="shared" si="352"/>
        <v>8.5999999999998611</v>
      </c>
      <c r="BF885" s="37">
        <f t="shared" si="330"/>
        <v>5.095589920263933</v>
      </c>
      <c r="BG885" s="37"/>
      <c r="BH885" s="37">
        <f t="shared" si="346"/>
        <v>4.8511773032524514</v>
      </c>
      <c r="BI885" s="37">
        <f t="shared" si="331"/>
        <v>73.959999999997606</v>
      </c>
      <c r="BJ885" s="37">
        <f t="shared" si="332"/>
        <v>73.959999999997606</v>
      </c>
      <c r="BK885" s="56">
        <f t="shared" si="333"/>
        <v>5470.0815999996457</v>
      </c>
      <c r="BL885" s="37">
        <f t="shared" si="334"/>
        <v>23.533921227591726</v>
      </c>
      <c r="BM885" s="37">
        <f t="shared" si="347"/>
        <v>41.720124807970407</v>
      </c>
      <c r="BN885" s="37">
        <f t="shared" si="335"/>
        <v>358.79307334853968</v>
      </c>
      <c r="BO885" s="38">
        <f t="shared" si="336"/>
        <v>636.05599999996912</v>
      </c>
      <c r="CF885" s="39">
        <f t="shared" si="351"/>
        <v>8.5999999999998611</v>
      </c>
      <c r="CG885" s="40">
        <f t="shared" si="337"/>
        <v>4.8511773032524488</v>
      </c>
      <c r="CH885" s="40">
        <f t="shared" si="338"/>
        <v>4.9967492479895403</v>
      </c>
      <c r="CI885" s="40">
        <f t="shared" si="339"/>
        <v>73.959999999997606</v>
      </c>
      <c r="CJ885" s="40">
        <f t="shared" si="340"/>
        <v>73.959999999997606</v>
      </c>
      <c r="CK885" s="40">
        <f t="shared" si="341"/>
        <v>5470.0815999996457</v>
      </c>
      <c r="CL885" s="40">
        <f t="shared" si="342"/>
        <v>24.967503047284037</v>
      </c>
      <c r="CM885" s="40">
        <f t="shared" si="343"/>
        <v>42.97204353270935</v>
      </c>
      <c r="CN885" s="40">
        <f t="shared" si="344"/>
        <v>369.55957438129445</v>
      </c>
      <c r="CO885" s="41">
        <f t="shared" si="345"/>
        <v>636.05599999996912</v>
      </c>
      <c r="CQ885" s="96">
        <f t="shared" si="348"/>
        <v>8.5999999999998611</v>
      </c>
      <c r="CR885" s="72">
        <f t="shared" si="349"/>
        <v>4.9967492479894915</v>
      </c>
      <c r="CS885" s="8"/>
      <c r="CT885" s="72">
        <f t="shared" si="350"/>
        <v>4.8511773032524488</v>
      </c>
    </row>
    <row r="886" spans="57:98" ht="14.25" customHeight="1">
      <c r="BE886" s="23">
        <f t="shared" si="352"/>
        <v>8.6099999999998609</v>
      </c>
      <c r="BF886" s="37">
        <f t="shared" si="330"/>
        <v>5.100415068832123</v>
      </c>
      <c r="BG886" s="37"/>
      <c r="BH886" s="37">
        <f t="shared" si="346"/>
        <v>4.855771011063541</v>
      </c>
      <c r="BI886" s="37">
        <f t="shared" si="331"/>
        <v>74.132099999997607</v>
      </c>
      <c r="BJ886" s="37">
        <f t="shared" si="332"/>
        <v>74.132099999997607</v>
      </c>
      <c r="BK886" s="56">
        <f t="shared" si="333"/>
        <v>5495.5682504096449</v>
      </c>
      <c r="BL886" s="37">
        <f t="shared" si="334"/>
        <v>23.578512111885043</v>
      </c>
      <c r="BM886" s="37">
        <f t="shared" si="347"/>
        <v>41.808188405256409</v>
      </c>
      <c r="BN886" s="37">
        <f t="shared" si="335"/>
        <v>359.96850216925191</v>
      </c>
      <c r="BO886" s="38">
        <f t="shared" si="336"/>
        <v>638.27738099996907</v>
      </c>
      <c r="CF886" s="39">
        <f t="shared" si="351"/>
        <v>8.6099999999998609</v>
      </c>
      <c r="CG886" s="40">
        <f t="shared" si="337"/>
        <v>4.8557710110635375</v>
      </c>
      <c r="CH886" s="40">
        <f t="shared" si="338"/>
        <v>5.0014808017167462</v>
      </c>
      <c r="CI886" s="40">
        <f t="shared" si="339"/>
        <v>74.132099999997607</v>
      </c>
      <c r="CJ886" s="40">
        <f t="shared" si="340"/>
        <v>74.132099999997607</v>
      </c>
      <c r="CK886" s="40">
        <f t="shared" si="341"/>
        <v>5495.5682504096449</v>
      </c>
      <c r="CL886" s="40">
        <f t="shared" si="342"/>
        <v>25.014810209941185</v>
      </c>
      <c r="CM886" s="40">
        <f t="shared" si="343"/>
        <v>43.062749702780486</v>
      </c>
      <c r="CN886" s="40">
        <f t="shared" si="344"/>
        <v>370.77027494093403</v>
      </c>
      <c r="CO886" s="41">
        <f t="shared" si="345"/>
        <v>638.27738099996907</v>
      </c>
      <c r="CQ886" s="96">
        <f t="shared" si="348"/>
        <v>8.6099999999998609</v>
      </c>
      <c r="CR886" s="72">
        <f t="shared" si="349"/>
        <v>5.0014808017166983</v>
      </c>
      <c r="CS886" s="8"/>
      <c r="CT886" s="72">
        <f t="shared" si="350"/>
        <v>4.8557710110635375</v>
      </c>
    </row>
    <row r="887" spans="57:98" ht="14.25" customHeight="1">
      <c r="BE887" s="23">
        <f t="shared" si="352"/>
        <v>8.6199999999998607</v>
      </c>
      <c r="BF887" s="37">
        <f t="shared" si="330"/>
        <v>5.1052383031510926</v>
      </c>
      <c r="BG887" s="37"/>
      <c r="BH887" s="37">
        <f t="shared" si="346"/>
        <v>4.8603628964433678</v>
      </c>
      <c r="BI887" s="37">
        <f t="shared" si="331"/>
        <v>74.304399999997599</v>
      </c>
      <c r="BJ887" s="37">
        <f t="shared" si="332"/>
        <v>74.304399999997599</v>
      </c>
      <c r="BK887" s="56">
        <f t="shared" si="333"/>
        <v>5521.1438593596431</v>
      </c>
      <c r="BL887" s="37">
        <f t="shared" si="334"/>
        <v>23.623127485123366</v>
      </c>
      <c r="BM887" s="37">
        <f t="shared" si="347"/>
        <v>41.896328167341153</v>
      </c>
      <c r="BN887" s="37">
        <f t="shared" si="335"/>
        <v>361.1463488024749</v>
      </c>
      <c r="BO887" s="38">
        <f t="shared" si="336"/>
        <v>640.50392799996894</v>
      </c>
      <c r="CF887" s="39">
        <f t="shared" si="351"/>
        <v>8.6199999999998607</v>
      </c>
      <c r="CG887" s="40">
        <f t="shared" si="337"/>
        <v>4.8603628964433643</v>
      </c>
      <c r="CH887" s="40">
        <f t="shared" si="338"/>
        <v>5.0062104783259933</v>
      </c>
      <c r="CI887" s="40">
        <f t="shared" si="339"/>
        <v>74.304399999997599</v>
      </c>
      <c r="CJ887" s="40">
        <f t="shared" si="340"/>
        <v>74.304399999997599</v>
      </c>
      <c r="CK887" s="40">
        <f t="shared" si="341"/>
        <v>5521.1438593596431</v>
      </c>
      <c r="CL887" s="40">
        <f t="shared" si="342"/>
        <v>25.062143353300971</v>
      </c>
      <c r="CM887" s="40">
        <f t="shared" si="343"/>
        <v>43.153534323169367</v>
      </c>
      <c r="CN887" s="40">
        <f t="shared" si="344"/>
        <v>371.98346586571392</v>
      </c>
      <c r="CO887" s="41">
        <f t="shared" si="345"/>
        <v>640.50392799996894</v>
      </c>
      <c r="CQ887" s="96">
        <f t="shared" si="348"/>
        <v>8.6199999999998607</v>
      </c>
      <c r="CR887" s="72">
        <f t="shared" si="349"/>
        <v>5.0062104783259462</v>
      </c>
      <c r="CS887" s="8"/>
      <c r="CT887" s="72">
        <f t="shared" si="350"/>
        <v>4.8603628964433643</v>
      </c>
    </row>
    <row r="888" spans="57:98" ht="14.25" customHeight="1">
      <c r="BE888" s="23">
        <f t="shared" si="352"/>
        <v>8.6299999999998604</v>
      </c>
      <c r="BF888" s="37">
        <f t="shared" si="330"/>
        <v>5.1100596232208426</v>
      </c>
      <c r="BG888" s="37"/>
      <c r="BH888" s="37">
        <f t="shared" si="346"/>
        <v>4.8649529593919336</v>
      </c>
      <c r="BI888" s="37">
        <f t="shared" si="331"/>
        <v>74.476899999997585</v>
      </c>
      <c r="BJ888" s="37">
        <f t="shared" si="332"/>
        <v>74.476899999997585</v>
      </c>
      <c r="BK888" s="56">
        <f t="shared" si="333"/>
        <v>5546.8086336096403</v>
      </c>
      <c r="BL888" s="37">
        <f t="shared" si="334"/>
        <v>23.667767297096333</v>
      </c>
      <c r="BM888" s="37">
        <f t="shared" si="347"/>
        <v>41.984544039551707</v>
      </c>
      <c r="BN888" s="37">
        <f t="shared" si="335"/>
        <v>362.32661506132536</v>
      </c>
      <c r="BO888" s="38">
        <f t="shared" si="336"/>
        <v>642.73564699996871</v>
      </c>
      <c r="CF888" s="39">
        <f t="shared" si="351"/>
        <v>8.6299999999998604</v>
      </c>
      <c r="CG888" s="40">
        <f t="shared" si="337"/>
        <v>4.8649529593919301</v>
      </c>
      <c r="CH888" s="40">
        <f t="shared" si="338"/>
        <v>5.0109382778172824</v>
      </c>
      <c r="CI888" s="40">
        <f t="shared" si="339"/>
        <v>74.476899999997585</v>
      </c>
      <c r="CJ888" s="40">
        <f t="shared" si="340"/>
        <v>74.476899999997585</v>
      </c>
      <c r="CK888" s="40">
        <f t="shared" si="341"/>
        <v>5546.8086336096403</v>
      </c>
      <c r="CL888" s="40">
        <f t="shared" si="342"/>
        <v>25.109502424094433</v>
      </c>
      <c r="CM888" s="40">
        <f t="shared" si="343"/>
        <v>43.244397337562447</v>
      </c>
      <c r="CN888" s="40">
        <f t="shared" si="344"/>
        <v>373.19914902315787</v>
      </c>
      <c r="CO888" s="41">
        <f t="shared" si="345"/>
        <v>642.73564699996871</v>
      </c>
      <c r="CQ888" s="96">
        <f t="shared" si="348"/>
        <v>8.6299999999998604</v>
      </c>
      <c r="CR888" s="72">
        <f t="shared" si="349"/>
        <v>5.0109382778172353</v>
      </c>
      <c r="CS888" s="8"/>
      <c r="CT888" s="72">
        <f t="shared" si="350"/>
        <v>4.8649529593919301</v>
      </c>
    </row>
    <row r="889" spans="57:98" ht="14.25" customHeight="1">
      <c r="BE889" s="23">
        <f t="shared" si="352"/>
        <v>8.6399999999998602</v>
      </c>
      <c r="BF889" s="37">
        <f t="shared" si="330"/>
        <v>5.1148790290413721</v>
      </c>
      <c r="BG889" s="37"/>
      <c r="BH889" s="37">
        <f t="shared" si="346"/>
        <v>4.8695411999092366</v>
      </c>
      <c r="BI889" s="37">
        <f t="shared" si="331"/>
        <v>74.649599999997591</v>
      </c>
      <c r="BJ889" s="37">
        <f t="shared" si="332"/>
        <v>74.649599999997591</v>
      </c>
      <c r="BK889" s="56">
        <f t="shared" si="333"/>
        <v>5572.5627801596402</v>
      </c>
      <c r="BL889" s="37">
        <f t="shared" si="334"/>
        <v>23.712431497613487</v>
      </c>
      <c r="BM889" s="37">
        <f t="shared" si="347"/>
        <v>42.072835967215127</v>
      </c>
      <c r="BN889" s="37">
        <f t="shared" si="335"/>
        <v>363.50930275673284</v>
      </c>
      <c r="BO889" s="38">
        <f t="shared" si="336"/>
        <v>644.97254399996871</v>
      </c>
      <c r="CF889" s="39">
        <f t="shared" si="351"/>
        <v>8.6399999999998602</v>
      </c>
      <c r="CG889" s="40">
        <f t="shared" si="337"/>
        <v>4.869541199909234</v>
      </c>
      <c r="CH889" s="40">
        <f t="shared" si="338"/>
        <v>5.0156642001906127</v>
      </c>
      <c r="CI889" s="40">
        <f t="shared" si="339"/>
        <v>74.649599999997591</v>
      </c>
      <c r="CJ889" s="40">
        <f t="shared" si="340"/>
        <v>74.649599999997591</v>
      </c>
      <c r="CK889" s="40">
        <f t="shared" si="341"/>
        <v>5572.5627801596402</v>
      </c>
      <c r="CL889" s="40">
        <f t="shared" si="342"/>
        <v>25.15688736907374</v>
      </c>
      <c r="CM889" s="40">
        <f t="shared" si="343"/>
        <v>43.335338689646193</v>
      </c>
      <c r="CN889" s="40">
        <f t="shared" si="344"/>
        <v>374.41732627853708</v>
      </c>
      <c r="CO889" s="41">
        <f t="shared" si="345"/>
        <v>644.97254399996871</v>
      </c>
      <c r="CQ889" s="96">
        <f t="shared" si="348"/>
        <v>8.6399999999998602</v>
      </c>
      <c r="CR889" s="72">
        <f t="shared" si="349"/>
        <v>5.0156642001905656</v>
      </c>
      <c r="CS889" s="8"/>
      <c r="CT889" s="72">
        <f t="shared" si="350"/>
        <v>4.869541199909234</v>
      </c>
    </row>
    <row r="890" spans="57:98" ht="14.25" customHeight="1">
      <c r="BE890" s="23">
        <f t="shared" si="352"/>
        <v>8.64999999999986</v>
      </c>
      <c r="BF890" s="37">
        <f t="shared" si="330"/>
        <v>5.119696520612683</v>
      </c>
      <c r="BG890" s="37"/>
      <c r="BH890" s="37">
        <f t="shared" si="346"/>
        <v>4.8741276179952786</v>
      </c>
      <c r="BI890" s="37">
        <f t="shared" si="331"/>
        <v>74.822499999997575</v>
      </c>
      <c r="BJ890" s="37">
        <f t="shared" si="332"/>
        <v>74.822499999997575</v>
      </c>
      <c r="BK890" s="56">
        <f t="shared" si="333"/>
        <v>5598.4065062496375</v>
      </c>
      <c r="BL890" s="37">
        <f t="shared" si="334"/>
        <v>23.757120036504329</v>
      </c>
      <c r="BM890" s="37">
        <f t="shared" si="347"/>
        <v>42.161203895658481</v>
      </c>
      <c r="BN890" s="37">
        <f t="shared" si="335"/>
        <v>364.69441369743993</v>
      </c>
      <c r="BO890" s="38">
        <f t="shared" si="336"/>
        <v>647.21462499996858</v>
      </c>
      <c r="CF890" s="39">
        <f t="shared" si="351"/>
        <v>8.64999999999986</v>
      </c>
      <c r="CG890" s="40">
        <f t="shared" si="337"/>
        <v>4.8741276179952751</v>
      </c>
      <c r="CH890" s="40">
        <f t="shared" si="338"/>
        <v>5.0203882454459841</v>
      </c>
      <c r="CI890" s="40">
        <f t="shared" si="339"/>
        <v>74.822499999997575</v>
      </c>
      <c r="CJ890" s="40">
        <f t="shared" si="340"/>
        <v>74.822499999997575</v>
      </c>
      <c r="CK890" s="40">
        <f t="shared" si="341"/>
        <v>5598.4065062496375</v>
      </c>
      <c r="CL890" s="40">
        <f t="shared" si="342"/>
        <v>25.204298135012206</v>
      </c>
      <c r="CM890" s="40">
        <f t="shared" si="343"/>
        <v>43.42635832310706</v>
      </c>
      <c r="CN890" s="40">
        <f t="shared" si="344"/>
        <v>375.63799949486997</v>
      </c>
      <c r="CO890" s="41">
        <f t="shared" si="345"/>
        <v>647.21462499996858</v>
      </c>
      <c r="CQ890" s="96">
        <f t="shared" si="348"/>
        <v>8.64999999999986</v>
      </c>
      <c r="CR890" s="72">
        <f t="shared" si="349"/>
        <v>5.020388245445937</v>
      </c>
      <c r="CS890" s="8"/>
      <c r="CT890" s="72">
        <f t="shared" si="350"/>
        <v>4.8741276179952759</v>
      </c>
    </row>
    <row r="891" spans="57:98" ht="14.25" customHeight="1">
      <c r="BE891" s="23">
        <f t="shared" si="352"/>
        <v>8.6599999999998598</v>
      </c>
      <c r="BF891" s="37">
        <f t="shared" si="330"/>
        <v>5.1245120979347725</v>
      </c>
      <c r="BG891" s="37"/>
      <c r="BH891" s="37">
        <f t="shared" si="346"/>
        <v>4.8787122136500578</v>
      </c>
      <c r="BI891" s="37">
        <f t="shared" si="331"/>
        <v>74.995599999997566</v>
      </c>
      <c r="BJ891" s="37">
        <f t="shared" si="332"/>
        <v>74.995599999997566</v>
      </c>
      <c r="BK891" s="56">
        <f t="shared" si="333"/>
        <v>5624.3400193596353</v>
      </c>
      <c r="BL891" s="37">
        <f t="shared" si="334"/>
        <v>23.801832863618248</v>
      </c>
      <c r="BM891" s="37">
        <f t="shared" si="347"/>
        <v>42.249647770208817</v>
      </c>
      <c r="BN891" s="37">
        <f t="shared" si="335"/>
        <v>365.88194969000239</v>
      </c>
      <c r="BO891" s="38">
        <f t="shared" si="336"/>
        <v>649.46189599996842</v>
      </c>
      <c r="CF891" s="39">
        <f t="shared" si="351"/>
        <v>8.6599999999998598</v>
      </c>
      <c r="CG891" s="40">
        <f t="shared" si="337"/>
        <v>4.8787122136500551</v>
      </c>
      <c r="CH891" s="40">
        <f t="shared" si="338"/>
        <v>5.0251104135833966</v>
      </c>
      <c r="CI891" s="40">
        <f t="shared" si="339"/>
        <v>74.995599999997566</v>
      </c>
      <c r="CJ891" s="40">
        <f t="shared" si="340"/>
        <v>74.995599999997566</v>
      </c>
      <c r="CK891" s="40">
        <f t="shared" si="341"/>
        <v>5624.3400193596353</v>
      </c>
      <c r="CL891" s="40">
        <f t="shared" si="342"/>
        <v>25.251734668704295</v>
      </c>
      <c r="CM891" s="40">
        <f t="shared" si="343"/>
        <v>43.517456181631509</v>
      </c>
      <c r="CN891" s="40">
        <f t="shared" si="344"/>
        <v>376.86117053292276</v>
      </c>
      <c r="CO891" s="41">
        <f t="shared" si="345"/>
        <v>649.46189599996842</v>
      </c>
      <c r="CQ891" s="96">
        <f t="shared" si="348"/>
        <v>8.6599999999998598</v>
      </c>
      <c r="CR891" s="72">
        <f t="shared" si="349"/>
        <v>5.0251104135833486</v>
      </c>
      <c r="CS891" s="8"/>
      <c r="CT891" s="72">
        <f t="shared" si="350"/>
        <v>4.8787122136500551</v>
      </c>
    </row>
    <row r="892" spans="57:98" ht="14.25" customHeight="1">
      <c r="BE892" s="23">
        <f t="shared" si="352"/>
        <v>8.6699999999998596</v>
      </c>
      <c r="BF892" s="37">
        <f t="shared" si="330"/>
        <v>5.1293257610076424</v>
      </c>
      <c r="BG892" s="37"/>
      <c r="BH892" s="37">
        <f t="shared" si="346"/>
        <v>4.8832949868735751</v>
      </c>
      <c r="BI892" s="37">
        <f t="shared" si="331"/>
        <v>75.168899999997564</v>
      </c>
      <c r="BJ892" s="37">
        <f t="shared" si="332"/>
        <v>75.168899999997564</v>
      </c>
      <c r="BK892" s="56">
        <f t="shared" si="333"/>
        <v>5650.3635272096335</v>
      </c>
      <c r="BL892" s="37">
        <f t="shared" si="334"/>
        <v>23.846569928824589</v>
      </c>
      <c r="BM892" s="37">
        <f t="shared" si="347"/>
        <v>42.338167536193211</v>
      </c>
      <c r="BN892" s="37">
        <f t="shared" si="335"/>
        <v>367.07191253878921</v>
      </c>
      <c r="BO892" s="38">
        <f t="shared" si="336"/>
        <v>651.71436299996833</v>
      </c>
      <c r="CF892" s="39">
        <f t="shared" si="351"/>
        <v>8.6699999999998596</v>
      </c>
      <c r="CG892" s="40">
        <f t="shared" si="337"/>
        <v>4.8832949868735724</v>
      </c>
      <c r="CH892" s="40">
        <f t="shared" si="338"/>
        <v>5.0298307046028494</v>
      </c>
      <c r="CI892" s="40">
        <f t="shared" si="339"/>
        <v>75.168899999997564</v>
      </c>
      <c r="CJ892" s="40">
        <f t="shared" si="340"/>
        <v>75.168899999997564</v>
      </c>
      <c r="CK892" s="40">
        <f t="shared" si="341"/>
        <v>5650.3635272096335</v>
      </c>
      <c r="CL892" s="40">
        <f t="shared" si="342"/>
        <v>25.299196916965595</v>
      </c>
      <c r="CM892" s="40">
        <f t="shared" si="343"/>
        <v>43.608632208905995</v>
      </c>
      <c r="CN892" s="40">
        <f t="shared" si="344"/>
        <v>378.08684125120885</v>
      </c>
      <c r="CO892" s="41">
        <f t="shared" si="345"/>
        <v>651.71436299996833</v>
      </c>
      <c r="CQ892" s="96">
        <f t="shared" si="348"/>
        <v>8.6699999999998596</v>
      </c>
      <c r="CR892" s="72">
        <f t="shared" si="349"/>
        <v>5.0298307046028023</v>
      </c>
      <c r="CS892" s="8"/>
      <c r="CT892" s="72">
        <f t="shared" si="350"/>
        <v>4.8832949868735724</v>
      </c>
    </row>
    <row r="893" spans="57:98" ht="14.25" customHeight="1">
      <c r="BE893" s="23">
        <f t="shared" si="352"/>
        <v>8.6799999999998594</v>
      </c>
      <c r="BF893" s="37">
        <f t="shared" si="330"/>
        <v>5.1341375098312927</v>
      </c>
      <c r="BG893" s="37"/>
      <c r="BH893" s="37">
        <f t="shared" si="346"/>
        <v>4.8878759376658314</v>
      </c>
      <c r="BI893" s="37">
        <f t="shared" si="331"/>
        <v>75.342399999997554</v>
      </c>
      <c r="BJ893" s="37">
        <f t="shared" si="332"/>
        <v>75.342399999997554</v>
      </c>
      <c r="BK893" s="56">
        <f t="shared" si="333"/>
        <v>5676.477237759631</v>
      </c>
      <c r="BL893" s="37">
        <f t="shared" si="334"/>
        <v>23.891331182012632</v>
      </c>
      <c r="BM893" s="37">
        <f t="shared" si="347"/>
        <v>42.426763138938732</v>
      </c>
      <c r="BN893" s="37">
        <f t="shared" si="335"/>
        <v>368.26430404598216</v>
      </c>
      <c r="BO893" s="38">
        <f t="shared" si="336"/>
        <v>653.97203199996818</v>
      </c>
      <c r="CF893" s="39">
        <f t="shared" si="351"/>
        <v>8.6799999999998594</v>
      </c>
      <c r="CG893" s="40">
        <f t="shared" si="337"/>
        <v>4.8878759376658278</v>
      </c>
      <c r="CH893" s="40">
        <f t="shared" si="338"/>
        <v>5.0345491185043434</v>
      </c>
      <c r="CI893" s="40">
        <f t="shared" si="339"/>
        <v>75.342399999997554</v>
      </c>
      <c r="CJ893" s="40">
        <f t="shared" si="340"/>
        <v>75.342399999997554</v>
      </c>
      <c r="CK893" s="40">
        <f t="shared" si="341"/>
        <v>5676.477237759631</v>
      </c>
      <c r="CL893" s="40">
        <f t="shared" si="342"/>
        <v>25.34668482663286</v>
      </c>
      <c r="CM893" s="40">
        <f t="shared" si="343"/>
        <v>43.699886348616992</v>
      </c>
      <c r="CN893" s="40">
        <f t="shared" si="344"/>
        <v>379.31501350598933</v>
      </c>
      <c r="CO893" s="41">
        <f t="shared" si="345"/>
        <v>653.97203199996818</v>
      </c>
      <c r="CQ893" s="96">
        <f t="shared" si="348"/>
        <v>8.6799999999998594</v>
      </c>
      <c r="CR893" s="72">
        <f t="shared" si="349"/>
        <v>5.0345491185042972</v>
      </c>
      <c r="CS893" s="8"/>
      <c r="CT893" s="72">
        <f t="shared" si="350"/>
        <v>4.8878759376658278</v>
      </c>
    </row>
    <row r="894" spans="57:98" ht="14.25" customHeight="1">
      <c r="BE894" s="23">
        <f t="shared" si="352"/>
        <v>8.6899999999998592</v>
      </c>
      <c r="BF894" s="37">
        <f t="shared" si="330"/>
        <v>5.1389473444057217</v>
      </c>
      <c r="BG894" s="37"/>
      <c r="BH894" s="37">
        <f t="shared" si="346"/>
        <v>4.892455066026824</v>
      </c>
      <c r="BI894" s="37">
        <f t="shared" si="331"/>
        <v>75.51609999999755</v>
      </c>
      <c r="BJ894" s="37">
        <f t="shared" si="332"/>
        <v>75.51609999999755</v>
      </c>
      <c r="BK894" s="56">
        <f t="shared" si="333"/>
        <v>5702.6813592096296</v>
      </c>
      <c r="BL894" s="37">
        <f t="shared" si="334"/>
        <v>23.936116573091535</v>
      </c>
      <c r="BM894" s="37">
        <f t="shared" si="347"/>
        <v>42.515434523772413</v>
      </c>
      <c r="BN894" s="37">
        <f t="shared" si="335"/>
        <v>369.45912601157625</v>
      </c>
      <c r="BO894" s="38">
        <f t="shared" si="336"/>
        <v>656.23490899996807</v>
      </c>
      <c r="CF894" s="39">
        <f t="shared" si="351"/>
        <v>8.6899999999998592</v>
      </c>
      <c r="CG894" s="40">
        <f t="shared" si="337"/>
        <v>4.8924550660268213</v>
      </c>
      <c r="CH894" s="40">
        <f t="shared" si="338"/>
        <v>5.0392656552878785</v>
      </c>
      <c r="CI894" s="40">
        <f t="shared" si="339"/>
        <v>75.51609999999755</v>
      </c>
      <c r="CJ894" s="40">
        <f t="shared" si="340"/>
        <v>75.51609999999755</v>
      </c>
      <c r="CK894" s="40">
        <f t="shared" si="341"/>
        <v>5702.6813592096296</v>
      </c>
      <c r="CL894" s="40">
        <f t="shared" si="342"/>
        <v>25.394198344563971</v>
      </c>
      <c r="CM894" s="40">
        <f t="shared" si="343"/>
        <v>43.791218544450956</v>
      </c>
      <c r="CN894" s="40">
        <f t="shared" si="344"/>
        <v>380.5456891512726</v>
      </c>
      <c r="CO894" s="41">
        <f t="shared" si="345"/>
        <v>656.23490899996807</v>
      </c>
      <c r="CQ894" s="96">
        <f t="shared" si="348"/>
        <v>8.6899999999998592</v>
      </c>
      <c r="CR894" s="72">
        <f t="shared" si="349"/>
        <v>5.0392656552878323</v>
      </c>
      <c r="CS894" s="8"/>
      <c r="CT894" s="72">
        <f t="shared" si="350"/>
        <v>4.8924550660268213</v>
      </c>
    </row>
    <row r="895" spans="57:98" ht="14.25" customHeight="1">
      <c r="BE895" s="23">
        <f t="shared" si="352"/>
        <v>8.699999999999859</v>
      </c>
      <c r="BF895" s="37">
        <f t="shared" si="330"/>
        <v>5.1437552647309328</v>
      </c>
      <c r="BG895" s="37"/>
      <c r="BH895" s="37">
        <f t="shared" si="346"/>
        <v>4.8970323719565565</v>
      </c>
      <c r="BI895" s="37">
        <f t="shared" si="331"/>
        <v>75.689999999997539</v>
      </c>
      <c r="BJ895" s="37">
        <f t="shared" si="332"/>
        <v>75.689999999997539</v>
      </c>
      <c r="BK895" s="56">
        <f t="shared" si="333"/>
        <v>5728.9760999996279</v>
      </c>
      <c r="BL895" s="37">
        <f t="shared" si="334"/>
        <v>23.980926051990458</v>
      </c>
      <c r="BM895" s="37">
        <f t="shared" si="347"/>
        <v>42.604181636021352</v>
      </c>
      <c r="BN895" s="37">
        <f t="shared" si="335"/>
        <v>370.65638023337971</v>
      </c>
      <c r="BO895" s="38">
        <f t="shared" si="336"/>
        <v>658.50299999996787</v>
      </c>
      <c r="CF895" s="39">
        <f t="shared" si="351"/>
        <v>8.699999999999859</v>
      </c>
      <c r="CG895" s="40">
        <f t="shared" si="337"/>
        <v>4.8970323719565529</v>
      </c>
      <c r="CH895" s="40">
        <f t="shared" si="338"/>
        <v>5.0439803149534557</v>
      </c>
      <c r="CI895" s="40">
        <f t="shared" si="339"/>
        <v>75.689999999997539</v>
      </c>
      <c r="CJ895" s="40">
        <f t="shared" si="340"/>
        <v>75.689999999997539</v>
      </c>
      <c r="CK895" s="40">
        <f t="shared" si="341"/>
        <v>5728.9760999996279</v>
      </c>
      <c r="CL895" s="40">
        <f t="shared" si="342"/>
        <v>25.441737417637963</v>
      </c>
      <c r="CM895" s="40">
        <f t="shared" si="343"/>
        <v>43.882628740094354</v>
      </c>
      <c r="CN895" s="40">
        <f t="shared" si="344"/>
        <v>381.77887003881466</v>
      </c>
      <c r="CO895" s="41">
        <f t="shared" si="345"/>
        <v>658.50299999996787</v>
      </c>
      <c r="CQ895" s="96">
        <f t="shared" si="348"/>
        <v>8.699999999999859</v>
      </c>
      <c r="CR895" s="72">
        <f t="shared" si="349"/>
        <v>5.0439803149534095</v>
      </c>
      <c r="CS895" s="8"/>
      <c r="CT895" s="72">
        <f t="shared" si="350"/>
        <v>4.8970323719565538</v>
      </c>
    </row>
    <row r="896" spans="57:98" ht="14.25" customHeight="1">
      <c r="BE896" s="23">
        <f t="shared" si="352"/>
        <v>8.7099999999998587</v>
      </c>
      <c r="BF896" s="37">
        <f t="shared" si="330"/>
        <v>5.1485612708069217</v>
      </c>
      <c r="BG896" s="37"/>
      <c r="BH896" s="37">
        <f t="shared" si="346"/>
        <v>4.9016078554550253</v>
      </c>
      <c r="BI896" s="37">
        <f t="shared" si="331"/>
        <v>75.864099999997535</v>
      </c>
      <c r="BJ896" s="37">
        <f t="shared" si="332"/>
        <v>75.864099999997535</v>
      </c>
      <c r="BK896" s="56">
        <f t="shared" si="333"/>
        <v>5755.3616688096263</v>
      </c>
      <c r="BL896" s="37">
        <f t="shared" si="334"/>
        <v>24.025759568658412</v>
      </c>
      <c r="BM896" s="37">
        <f t="shared" si="347"/>
        <v>42.693004421012581</v>
      </c>
      <c r="BN896" s="37">
        <f t="shared" si="335"/>
        <v>371.8560685070135</v>
      </c>
      <c r="BO896" s="38">
        <f t="shared" si="336"/>
        <v>660.77631099996779</v>
      </c>
      <c r="CF896" s="39">
        <f t="shared" si="351"/>
        <v>8.7099999999998587</v>
      </c>
      <c r="CG896" s="40">
        <f t="shared" si="337"/>
        <v>4.9016078554550235</v>
      </c>
      <c r="CH896" s="40">
        <f t="shared" si="338"/>
        <v>5.048693097501074</v>
      </c>
      <c r="CI896" s="40">
        <f t="shared" si="339"/>
        <v>75.864099999997535</v>
      </c>
      <c r="CJ896" s="40">
        <f t="shared" si="340"/>
        <v>75.864099999997535</v>
      </c>
      <c r="CK896" s="40">
        <f t="shared" si="341"/>
        <v>5755.3616688096263</v>
      </c>
      <c r="CL896" s="40">
        <f t="shared" si="342"/>
        <v>25.489301992754989</v>
      </c>
      <c r="CM896" s="40">
        <f t="shared" si="343"/>
        <v>43.974116879233641</v>
      </c>
      <c r="CN896" s="40">
        <f t="shared" si="344"/>
        <v>383.01455801811881</v>
      </c>
      <c r="CO896" s="41">
        <f t="shared" si="345"/>
        <v>660.77631099996779</v>
      </c>
      <c r="CQ896" s="96">
        <f t="shared" si="348"/>
        <v>8.7099999999998587</v>
      </c>
      <c r="CR896" s="72">
        <f t="shared" si="349"/>
        <v>5.0486930975010278</v>
      </c>
      <c r="CS896" s="8"/>
      <c r="CT896" s="72">
        <f t="shared" si="350"/>
        <v>4.9016078554550235</v>
      </c>
    </row>
    <row r="897" spans="57:98" ht="14.25" customHeight="1">
      <c r="BE897" s="23">
        <f t="shared" si="352"/>
        <v>8.7199999999998585</v>
      </c>
      <c r="BF897" s="37">
        <f t="shared" si="330"/>
        <v>5.1533653626336919</v>
      </c>
      <c r="BG897" s="37"/>
      <c r="BH897" s="37">
        <f t="shared" si="346"/>
        <v>4.9061815165222331</v>
      </c>
      <c r="BI897" s="37">
        <f t="shared" si="331"/>
        <v>76.038399999997537</v>
      </c>
      <c r="BJ897" s="37">
        <f t="shared" si="332"/>
        <v>76.038399999997537</v>
      </c>
      <c r="BK897" s="56">
        <f t="shared" si="333"/>
        <v>5781.8382745596255</v>
      </c>
      <c r="BL897" s="37">
        <f t="shared" si="334"/>
        <v>24.070617073064398</v>
      </c>
      <c r="BM897" s="37">
        <f t="shared" si="347"/>
        <v>42.781902824073178</v>
      </c>
      <c r="BN897" s="37">
        <f t="shared" si="335"/>
        <v>373.05819262591211</v>
      </c>
      <c r="BO897" s="38">
        <f t="shared" si="336"/>
        <v>663.05484799996782</v>
      </c>
      <c r="CF897" s="39">
        <f t="shared" si="351"/>
        <v>8.7199999999998585</v>
      </c>
      <c r="CG897" s="40">
        <f t="shared" si="337"/>
        <v>4.9061815165222313</v>
      </c>
      <c r="CH897" s="40">
        <f t="shared" si="338"/>
        <v>5.0534040029307326</v>
      </c>
      <c r="CI897" s="40">
        <f t="shared" si="339"/>
        <v>76.038399999997537</v>
      </c>
      <c r="CJ897" s="40">
        <f t="shared" si="340"/>
        <v>76.038399999997537</v>
      </c>
      <c r="CK897" s="40">
        <f t="shared" si="341"/>
        <v>5781.8382745596255</v>
      </c>
      <c r="CL897" s="40">
        <f t="shared" si="342"/>
        <v>25.536892016836351</v>
      </c>
      <c r="CM897" s="40">
        <f t="shared" si="343"/>
        <v>44.065682905555271</v>
      </c>
      <c r="CN897" s="40">
        <f t="shared" si="344"/>
        <v>384.25275493643579</v>
      </c>
      <c r="CO897" s="41">
        <f t="shared" si="345"/>
        <v>663.05484799996782</v>
      </c>
      <c r="CQ897" s="96">
        <f t="shared" si="348"/>
        <v>8.7199999999998585</v>
      </c>
      <c r="CR897" s="72">
        <f t="shared" si="349"/>
        <v>5.0534040029306864</v>
      </c>
      <c r="CS897" s="8"/>
      <c r="CT897" s="72">
        <f t="shared" si="350"/>
        <v>4.9061815165222313</v>
      </c>
    </row>
    <row r="898" spans="57:98" ht="14.25" customHeight="1">
      <c r="BE898" s="23">
        <f t="shared" si="352"/>
        <v>8.7299999999998583</v>
      </c>
      <c r="BF898" s="37">
        <f t="shared" si="330"/>
        <v>5.1581675402112426</v>
      </c>
      <c r="BG898" s="37"/>
      <c r="BH898" s="37">
        <f t="shared" si="346"/>
        <v>4.910753355158179</v>
      </c>
      <c r="BI898" s="37">
        <f t="shared" si="331"/>
        <v>76.212899999997532</v>
      </c>
      <c r="BJ898" s="37">
        <f t="shared" si="332"/>
        <v>76.212899999997532</v>
      </c>
      <c r="BK898" s="56">
        <f t="shared" si="333"/>
        <v>5808.4061264096235</v>
      </c>
      <c r="BL898" s="37">
        <f t="shared" si="334"/>
        <v>24.115498515197313</v>
      </c>
      <c r="BM898" s="37">
        <f t="shared" si="347"/>
        <v>42.870876790530204</v>
      </c>
      <c r="BN898" s="37">
        <f t="shared" si="335"/>
        <v>374.26275438132268</v>
      </c>
      <c r="BO898" s="38">
        <f t="shared" si="336"/>
        <v>665.33861699996771</v>
      </c>
      <c r="CF898" s="39">
        <f t="shared" si="351"/>
        <v>8.7299999999998583</v>
      </c>
      <c r="CG898" s="40">
        <f t="shared" si="337"/>
        <v>4.9107533551581772</v>
      </c>
      <c r="CH898" s="40">
        <f t="shared" si="338"/>
        <v>5.0581130312424332</v>
      </c>
      <c r="CI898" s="40">
        <f t="shared" si="339"/>
        <v>76.212899999997532</v>
      </c>
      <c r="CJ898" s="40">
        <f t="shared" si="340"/>
        <v>76.212899999997532</v>
      </c>
      <c r="CK898" s="40">
        <f t="shared" si="341"/>
        <v>5808.4061264096235</v>
      </c>
      <c r="CL898" s="40">
        <f t="shared" si="342"/>
        <v>25.584507436824516</v>
      </c>
      <c r="CM898" s="40">
        <f t="shared" si="343"/>
        <v>44.157326762745726</v>
      </c>
      <c r="CN898" s="40">
        <f t="shared" si="344"/>
        <v>385.49346263876396</v>
      </c>
      <c r="CO898" s="41">
        <f t="shared" si="345"/>
        <v>665.33861699996771</v>
      </c>
      <c r="CQ898" s="96">
        <f t="shared" si="348"/>
        <v>8.7299999999998583</v>
      </c>
      <c r="CR898" s="72">
        <f t="shared" si="349"/>
        <v>5.0581130312423861</v>
      </c>
      <c r="CS898" s="8"/>
      <c r="CT898" s="72">
        <f t="shared" si="350"/>
        <v>4.9107533551581772</v>
      </c>
    </row>
    <row r="899" spans="57:98" ht="14.25" customHeight="1">
      <c r="BE899" s="23">
        <f t="shared" si="352"/>
        <v>8.7399999999998581</v>
      </c>
      <c r="BF899" s="37">
        <f t="shared" si="330"/>
        <v>5.1629678035395719</v>
      </c>
      <c r="BG899" s="37"/>
      <c r="BH899" s="37">
        <f t="shared" si="346"/>
        <v>4.9153233713628621</v>
      </c>
      <c r="BI899" s="37">
        <f t="shared" si="331"/>
        <v>76.387599999997519</v>
      </c>
      <c r="BJ899" s="37">
        <f t="shared" si="332"/>
        <v>76.387599999997519</v>
      </c>
      <c r="BK899" s="56">
        <f t="shared" si="333"/>
        <v>5835.0654337596206</v>
      </c>
      <c r="BL899" s="37">
        <f t="shared" si="334"/>
        <v>24.160403845065971</v>
      </c>
      <c r="BM899" s="37">
        <f t="shared" si="347"/>
        <v>42.95992626571072</v>
      </c>
      <c r="BN899" s="37">
        <f t="shared" si="335"/>
        <v>375.46975556230558</v>
      </c>
      <c r="BO899" s="38">
        <f t="shared" si="336"/>
        <v>667.62762399996745</v>
      </c>
      <c r="CF899" s="39">
        <f t="shared" si="351"/>
        <v>8.7399999999998581</v>
      </c>
      <c r="CG899" s="40">
        <f t="shared" si="337"/>
        <v>4.9153233713628612</v>
      </c>
      <c r="CH899" s="40">
        <f t="shared" si="338"/>
        <v>5.062820182436174</v>
      </c>
      <c r="CI899" s="40">
        <f t="shared" si="339"/>
        <v>76.387599999997519</v>
      </c>
      <c r="CJ899" s="40">
        <f t="shared" si="340"/>
        <v>76.387599999997519</v>
      </c>
      <c r="CK899" s="40">
        <f t="shared" si="341"/>
        <v>5835.0654337596206</v>
      </c>
      <c r="CL899" s="40">
        <f t="shared" si="342"/>
        <v>25.632148199683055</v>
      </c>
      <c r="CM899" s="40">
        <f t="shared" si="343"/>
        <v>44.249048394491446</v>
      </c>
      <c r="CN899" s="40">
        <f t="shared" si="344"/>
        <v>386.73668296784894</v>
      </c>
      <c r="CO899" s="41">
        <f t="shared" si="345"/>
        <v>667.62762399996745</v>
      </c>
      <c r="CQ899" s="96">
        <f t="shared" si="348"/>
        <v>8.7399999999998581</v>
      </c>
      <c r="CR899" s="72">
        <f t="shared" si="349"/>
        <v>5.0628201824361279</v>
      </c>
      <c r="CS899" s="8"/>
      <c r="CT899" s="72">
        <f t="shared" si="350"/>
        <v>4.9153233713628612</v>
      </c>
    </row>
    <row r="900" spans="57:98" ht="14.25" customHeight="1">
      <c r="BE900" s="23">
        <f t="shared" si="352"/>
        <v>8.7499999999998579</v>
      </c>
      <c r="BF900" s="37">
        <f t="shared" si="330"/>
        <v>5.1677661526186824</v>
      </c>
      <c r="BG900" s="37"/>
      <c r="BH900" s="37">
        <f t="shared" si="346"/>
        <v>4.9198915651362851</v>
      </c>
      <c r="BI900" s="37">
        <f t="shared" si="331"/>
        <v>76.562499999997513</v>
      </c>
      <c r="BJ900" s="37">
        <f t="shared" si="332"/>
        <v>76.562499999997513</v>
      </c>
      <c r="BK900" s="56">
        <f t="shared" si="333"/>
        <v>5861.8164062496189</v>
      </c>
      <c r="BL900" s="37">
        <f t="shared" si="334"/>
        <v>24.205333012699164</v>
      </c>
      <c r="BM900" s="37">
        <f t="shared" si="347"/>
        <v>43.049051194941796</v>
      </c>
      <c r="BN900" s="37">
        <f t="shared" si="335"/>
        <v>376.67919795573459</v>
      </c>
      <c r="BO900" s="38">
        <f t="shared" si="336"/>
        <v>669.92187499996737</v>
      </c>
      <c r="CF900" s="39">
        <f t="shared" si="351"/>
        <v>8.7499999999998579</v>
      </c>
      <c r="CG900" s="40">
        <f t="shared" si="337"/>
        <v>4.9198915651362825</v>
      </c>
      <c r="CH900" s="40">
        <f t="shared" si="338"/>
        <v>5.0675254565119552</v>
      </c>
      <c r="CI900" s="40">
        <f t="shared" si="339"/>
        <v>76.562499999997513</v>
      </c>
      <c r="CJ900" s="40">
        <f t="shared" si="340"/>
        <v>76.562499999997513</v>
      </c>
      <c r="CK900" s="40">
        <f t="shared" si="341"/>
        <v>5861.8164062496189</v>
      </c>
      <c r="CL900" s="40">
        <f t="shared" si="342"/>
        <v>25.679814252396699</v>
      </c>
      <c r="CM900" s="40">
        <f t="shared" si="343"/>
        <v>44.340847744478886</v>
      </c>
      <c r="CN900" s="40">
        <f t="shared" si="344"/>
        <v>387.98241776418399</v>
      </c>
      <c r="CO900" s="41">
        <f t="shared" si="345"/>
        <v>669.92187499996737</v>
      </c>
      <c r="CQ900" s="96">
        <f t="shared" si="348"/>
        <v>8.7499999999998579</v>
      </c>
      <c r="CR900" s="72">
        <f t="shared" si="349"/>
        <v>5.0675254565119099</v>
      </c>
      <c r="CS900" s="8"/>
      <c r="CT900" s="72">
        <f t="shared" si="350"/>
        <v>4.9198915651362825</v>
      </c>
    </row>
    <row r="901" spans="57:98" ht="14.25" customHeight="1">
      <c r="BE901" s="23">
        <f t="shared" si="352"/>
        <v>8.7599999999998577</v>
      </c>
      <c r="BF901" s="37">
        <f t="shared" si="330"/>
        <v>5.1725625874485717</v>
      </c>
      <c r="BG901" s="37"/>
      <c r="BH901" s="37">
        <f t="shared" si="346"/>
        <v>4.9244579364784435</v>
      </c>
      <c r="BI901" s="37">
        <f t="shared" si="331"/>
        <v>76.737599999997514</v>
      </c>
      <c r="BJ901" s="37">
        <f t="shared" si="332"/>
        <v>76.737599999997514</v>
      </c>
      <c r="BK901" s="56">
        <f t="shared" si="333"/>
        <v>5888.659253759618</v>
      </c>
      <c r="BL901" s="37">
        <f t="shared" si="334"/>
        <v>24.25028596814553</v>
      </c>
      <c r="BM901" s="37">
        <f t="shared" si="347"/>
        <v>43.138251523550466</v>
      </c>
      <c r="BN901" s="37">
        <f t="shared" si="335"/>
        <v>377.89108334629594</v>
      </c>
      <c r="BO901" s="38">
        <f t="shared" si="336"/>
        <v>672.22137599996734</v>
      </c>
      <c r="CF901" s="39">
        <f t="shared" si="351"/>
        <v>8.7599999999998577</v>
      </c>
      <c r="CG901" s="40">
        <f t="shared" si="337"/>
        <v>4.9244579364784418</v>
      </c>
      <c r="CH901" s="40">
        <f t="shared" si="338"/>
        <v>5.0722288534697775</v>
      </c>
      <c r="CI901" s="40">
        <f t="shared" si="339"/>
        <v>76.737599999997514</v>
      </c>
      <c r="CJ901" s="40">
        <f t="shared" si="340"/>
        <v>76.737599999997514</v>
      </c>
      <c r="CK901" s="40">
        <f t="shared" si="341"/>
        <v>5888.659253759618</v>
      </c>
      <c r="CL901" s="40">
        <f t="shared" si="342"/>
        <v>25.727505541971333</v>
      </c>
      <c r="CM901" s="40">
        <f t="shared" si="343"/>
        <v>44.432724756394528</v>
      </c>
      <c r="CN901" s="40">
        <f t="shared" si="344"/>
        <v>389.23066886600981</v>
      </c>
      <c r="CO901" s="41">
        <f t="shared" si="345"/>
        <v>672.22137599996734</v>
      </c>
      <c r="CQ901" s="96">
        <f t="shared" si="348"/>
        <v>8.7599999999998577</v>
      </c>
      <c r="CR901" s="72">
        <f t="shared" si="349"/>
        <v>5.0722288534697331</v>
      </c>
      <c r="CS901" s="8"/>
      <c r="CT901" s="72">
        <f t="shared" si="350"/>
        <v>4.9244579364784418</v>
      </c>
    </row>
    <row r="902" spans="57:98" ht="14.25" customHeight="1">
      <c r="BE902" s="23">
        <f t="shared" si="352"/>
        <v>8.7699999999998575</v>
      </c>
      <c r="BF902" s="37">
        <f t="shared" si="330"/>
        <v>5.1773571080292422</v>
      </c>
      <c r="BG902" s="37"/>
      <c r="BH902" s="37">
        <f t="shared" si="346"/>
        <v>4.9290224853893427</v>
      </c>
      <c r="BI902" s="37">
        <f t="shared" si="331"/>
        <v>76.912899999997506</v>
      </c>
      <c r="BJ902" s="37">
        <f t="shared" si="332"/>
        <v>76.912899999997506</v>
      </c>
      <c r="BK902" s="56">
        <f t="shared" si="333"/>
        <v>5915.5941864096167</v>
      </c>
      <c r="BL902" s="37">
        <f t="shared" si="334"/>
        <v>24.295262661473732</v>
      </c>
      <c r="BM902" s="37">
        <f t="shared" si="347"/>
        <v>43.227527196863832</v>
      </c>
      <c r="BN902" s="37">
        <f t="shared" si="335"/>
        <v>379.1054135164897</v>
      </c>
      <c r="BO902" s="38">
        <f t="shared" si="336"/>
        <v>674.52613299996722</v>
      </c>
      <c r="CF902" s="39">
        <f t="shared" si="351"/>
        <v>8.7699999999998575</v>
      </c>
      <c r="CG902" s="40">
        <f t="shared" si="337"/>
        <v>4.9290224853893401</v>
      </c>
      <c r="CH902" s="40">
        <f t="shared" si="338"/>
        <v>5.0769303733096427</v>
      </c>
      <c r="CI902" s="40">
        <f t="shared" si="339"/>
        <v>76.912899999997506</v>
      </c>
      <c r="CJ902" s="40">
        <f t="shared" si="340"/>
        <v>76.912899999997506</v>
      </c>
      <c r="CK902" s="40">
        <f t="shared" si="341"/>
        <v>5915.5941864096167</v>
      </c>
      <c r="CL902" s="40">
        <f t="shared" si="342"/>
        <v>25.775222015433989</v>
      </c>
      <c r="CM902" s="40">
        <f t="shared" si="343"/>
        <v>44.52467937392484</v>
      </c>
      <c r="CN902" s="40">
        <f t="shared" si="344"/>
        <v>390.48143810931458</v>
      </c>
      <c r="CO902" s="41">
        <f t="shared" si="345"/>
        <v>674.52613299996722</v>
      </c>
      <c r="CQ902" s="96">
        <f t="shared" si="348"/>
        <v>8.7699999999998575</v>
      </c>
      <c r="CR902" s="72">
        <f t="shared" si="349"/>
        <v>5.0769303733095983</v>
      </c>
      <c r="CS902" s="8"/>
      <c r="CT902" s="72">
        <f t="shared" si="350"/>
        <v>4.9290224853893401</v>
      </c>
    </row>
    <row r="903" spans="57:98" ht="14.25" customHeight="1">
      <c r="BE903" s="23">
        <f t="shared" si="352"/>
        <v>8.7799999999998573</v>
      </c>
      <c r="BF903" s="37">
        <f t="shared" si="330"/>
        <v>5.1821497143606914</v>
      </c>
      <c r="BG903" s="37"/>
      <c r="BH903" s="37">
        <f t="shared" si="346"/>
        <v>4.9335852118689774</v>
      </c>
      <c r="BI903" s="37">
        <f t="shared" si="331"/>
        <v>77.088399999997492</v>
      </c>
      <c r="BJ903" s="37">
        <f t="shared" si="332"/>
        <v>77.088399999997492</v>
      </c>
      <c r="BK903" s="56">
        <f t="shared" si="333"/>
        <v>5942.6214145596132</v>
      </c>
      <c r="BL903" s="37">
        <f t="shared" si="334"/>
        <v>24.340263042772261</v>
      </c>
      <c r="BM903" s="37">
        <f t="shared" si="347"/>
        <v>43.316878160208915</v>
      </c>
      <c r="BN903" s="37">
        <f t="shared" si="335"/>
        <v>380.32219024662811</v>
      </c>
      <c r="BO903" s="38">
        <f t="shared" si="336"/>
        <v>676.836151999967</v>
      </c>
      <c r="CF903" s="39">
        <f t="shared" si="351"/>
        <v>8.7799999999998573</v>
      </c>
      <c r="CG903" s="40">
        <f t="shared" si="337"/>
        <v>4.9335852118689765</v>
      </c>
      <c r="CH903" s="40">
        <f t="shared" si="338"/>
        <v>5.0816300160315482</v>
      </c>
      <c r="CI903" s="40">
        <f t="shared" si="339"/>
        <v>77.088399999997492</v>
      </c>
      <c r="CJ903" s="40">
        <f t="shared" si="340"/>
        <v>77.088399999997492</v>
      </c>
      <c r="CK903" s="40">
        <f t="shared" si="341"/>
        <v>5942.6214145596132</v>
      </c>
      <c r="CL903" s="40">
        <f t="shared" si="342"/>
        <v>25.822963619832791</v>
      </c>
      <c r="CM903" s="40">
        <f t="shared" si="343"/>
        <v>44.61671154075627</v>
      </c>
      <c r="CN903" s="40">
        <f t="shared" si="344"/>
        <v>391.73472732783364</v>
      </c>
      <c r="CO903" s="41">
        <f t="shared" si="345"/>
        <v>676.836151999967</v>
      </c>
      <c r="CQ903" s="96">
        <f t="shared" si="348"/>
        <v>8.7799999999998573</v>
      </c>
      <c r="CR903" s="72">
        <f t="shared" si="349"/>
        <v>5.0816300160315047</v>
      </c>
      <c r="CS903" s="8"/>
      <c r="CT903" s="72">
        <f t="shared" si="350"/>
        <v>4.9335852118689765</v>
      </c>
    </row>
    <row r="904" spans="57:98" ht="14.25" customHeight="1">
      <c r="BE904" s="23">
        <f t="shared" si="352"/>
        <v>8.789999999999857</v>
      </c>
      <c r="BF904" s="37">
        <f t="shared" si="330"/>
        <v>5.1869404064429219</v>
      </c>
      <c r="BG904" s="37"/>
      <c r="BH904" s="37">
        <f t="shared" si="346"/>
        <v>4.9381461159173519</v>
      </c>
      <c r="BI904" s="37">
        <f t="shared" si="331"/>
        <v>77.264099999997484</v>
      </c>
      <c r="BJ904" s="37">
        <f t="shared" si="332"/>
        <v>77.264099999997484</v>
      </c>
      <c r="BK904" s="56">
        <f t="shared" si="333"/>
        <v>5969.7411488096113</v>
      </c>
      <c r="BL904" s="37">
        <f t="shared" si="334"/>
        <v>24.385287062149629</v>
      </c>
      <c r="BM904" s="37">
        <f t="shared" si="347"/>
        <v>43.40630435891282</v>
      </c>
      <c r="BN904" s="37">
        <f t="shared" si="335"/>
        <v>381.54141531483742</v>
      </c>
      <c r="BO904" s="38">
        <f t="shared" si="336"/>
        <v>679.15143899996679</v>
      </c>
      <c r="CF904" s="39">
        <f t="shared" si="351"/>
        <v>8.789999999999857</v>
      </c>
      <c r="CG904" s="40">
        <f t="shared" si="337"/>
        <v>4.9381461159173501</v>
      </c>
      <c r="CH904" s="40">
        <f t="shared" si="338"/>
        <v>5.0863277816354948</v>
      </c>
      <c r="CI904" s="40">
        <f t="shared" si="339"/>
        <v>77.264099999997484</v>
      </c>
      <c r="CJ904" s="40">
        <f t="shared" si="340"/>
        <v>77.264099999997484</v>
      </c>
      <c r="CK904" s="40">
        <f t="shared" si="341"/>
        <v>5969.7411488096113</v>
      </c>
      <c r="CL904" s="40">
        <f t="shared" si="342"/>
        <v>25.870730302237053</v>
      </c>
      <c r="CM904" s="40">
        <f t="shared" si="343"/>
        <v>44.708821200575272</v>
      </c>
      <c r="CN904" s="40">
        <f t="shared" si="344"/>
        <v>392.99053835305023</v>
      </c>
      <c r="CO904" s="41">
        <f t="shared" si="345"/>
        <v>679.15143899996679</v>
      </c>
      <c r="CQ904" s="96">
        <f t="shared" si="348"/>
        <v>8.789999999999857</v>
      </c>
      <c r="CR904" s="72">
        <f t="shared" si="349"/>
        <v>5.0863277816354513</v>
      </c>
      <c r="CS904" s="8"/>
      <c r="CT904" s="72">
        <f t="shared" si="350"/>
        <v>4.9381461159173501</v>
      </c>
    </row>
    <row r="905" spans="57:98" ht="14.25" customHeight="1">
      <c r="BE905" s="23">
        <f t="shared" si="352"/>
        <v>8.7999999999998568</v>
      </c>
      <c r="BF905" s="37">
        <f t="shared" si="330"/>
        <v>5.1917291842759319</v>
      </c>
      <c r="BG905" s="37"/>
      <c r="BH905" s="37">
        <f t="shared" si="346"/>
        <v>4.9427051975344636</v>
      </c>
      <c r="BI905" s="37">
        <f t="shared" si="331"/>
        <v>77.439999999997482</v>
      </c>
      <c r="BJ905" s="37">
        <f t="shared" si="332"/>
        <v>77.439999999997482</v>
      </c>
      <c r="BK905" s="56">
        <f t="shared" si="333"/>
        <v>5996.9535999996097</v>
      </c>
      <c r="BL905" s="37">
        <f t="shared" si="334"/>
        <v>24.430334669734201</v>
      </c>
      <c r="BM905" s="37">
        <f t="shared" si="347"/>
        <v>43.495805738302572</v>
      </c>
      <c r="BN905" s="37">
        <f t="shared" si="335"/>
        <v>382.7630904970564</v>
      </c>
      <c r="BO905" s="38">
        <f t="shared" si="336"/>
        <v>681.47199999996678</v>
      </c>
      <c r="CF905" s="39">
        <f t="shared" si="351"/>
        <v>8.7999999999998568</v>
      </c>
      <c r="CG905" s="40">
        <f t="shared" si="337"/>
        <v>4.9427051975344627</v>
      </c>
      <c r="CH905" s="40">
        <f t="shared" si="338"/>
        <v>5.0910236701214826</v>
      </c>
      <c r="CI905" s="40">
        <f t="shared" si="339"/>
        <v>77.439999999997482</v>
      </c>
      <c r="CJ905" s="40">
        <f t="shared" si="340"/>
        <v>77.439999999997482</v>
      </c>
      <c r="CK905" s="40">
        <f t="shared" si="341"/>
        <v>5996.9535999996097</v>
      </c>
      <c r="CL905" s="40">
        <f t="shared" si="342"/>
        <v>25.91852200973721</v>
      </c>
      <c r="CM905" s="40">
        <f t="shared" si="343"/>
        <v>44.801008297068321</v>
      </c>
      <c r="CN905" s="40">
        <f t="shared" si="344"/>
        <v>394.24887301419477</v>
      </c>
      <c r="CO905" s="41">
        <f t="shared" si="345"/>
        <v>681.47199999996678</v>
      </c>
      <c r="CQ905" s="96">
        <f t="shared" si="348"/>
        <v>8.7999999999998568</v>
      </c>
      <c r="CR905" s="72">
        <f t="shared" si="349"/>
        <v>5.0910236701214391</v>
      </c>
      <c r="CS905" s="8"/>
      <c r="CT905" s="72">
        <f t="shared" si="350"/>
        <v>4.9427051975344627</v>
      </c>
    </row>
    <row r="906" spans="57:98" ht="14.25" customHeight="1">
      <c r="BE906" s="23">
        <f t="shared" si="352"/>
        <v>8.8099999999998566</v>
      </c>
      <c r="BF906" s="37">
        <f t="shared" ref="BF906:BF969" si="353">$I$7+$I$8*BE906-$I$9*BE906*BE906</f>
        <v>5.1965160478597214</v>
      </c>
      <c r="BG906" s="37"/>
      <c r="BH906" s="37">
        <f t="shared" si="346"/>
        <v>4.9472624567203134</v>
      </c>
      <c r="BI906" s="37">
        <f t="shared" ref="BI906:BI969" si="354">BE906^2</f>
        <v>77.616099999997473</v>
      </c>
      <c r="BJ906" s="37">
        <f t="shared" ref="BJ906:BJ969" si="355">BE906^2</f>
        <v>77.616099999997473</v>
      </c>
      <c r="BK906" s="56">
        <f t="shared" ref="BK906:BK969" si="356">BI906^2</f>
        <v>6024.2589792096078</v>
      </c>
      <c r="BL906" s="37">
        <f t="shared" ref="BL906:BL969" si="357">BH906^2</f>
        <v>24.475405815674311</v>
      </c>
      <c r="BM906" s="37">
        <f t="shared" si="347"/>
        <v>43.585382243705254</v>
      </c>
      <c r="BN906" s="37">
        <f t="shared" ref="BN906:BN969" si="358">BI906*BH906</f>
        <v>383.98721756703702</v>
      </c>
      <c r="BO906" s="38">
        <f t="shared" ref="BO906:BO969" si="359">BE906^3</f>
        <v>683.79784099996664</v>
      </c>
      <c r="CF906" s="39">
        <f t="shared" si="351"/>
        <v>8.8099999999998566</v>
      </c>
      <c r="CG906" s="40">
        <f t="shared" ref="CG906:CG969" si="360">$BW$12+$BW$13*CF906-$BW$14*CF906*CF906</f>
        <v>4.9472624567203125</v>
      </c>
      <c r="CH906" s="40">
        <f t="shared" ref="CH906:CH969" si="361">$BW$12+$BW$13*CF906-$BW$14*CF906*CF906+(CG906/$CD$8)*$CD$9</f>
        <v>5.0957176814895107</v>
      </c>
      <c r="CI906" s="40">
        <f t="shared" ref="CI906:CI969" si="362">CF906^2</f>
        <v>77.616099999997473</v>
      </c>
      <c r="CJ906" s="40">
        <f t="shared" ref="CJ906:CJ969" si="363">CF906^2</f>
        <v>77.616099999997473</v>
      </c>
      <c r="CK906" s="40">
        <f t="shared" ref="CK906:CK969" si="364">CI906^2</f>
        <v>6024.2589792096078</v>
      </c>
      <c r="CL906" s="40">
        <f t="shared" ref="CL906:CL969" si="365">CH906^2</f>
        <v>25.966338689444832</v>
      </c>
      <c r="CM906" s="40">
        <f t="shared" ref="CM906:CM969" si="366">CF906*CH906</f>
        <v>44.893272773921858</v>
      </c>
      <c r="CN906" s="40">
        <f t="shared" ref="CN906:CN969" si="367">CI906*CH906</f>
        <v>395.50973313824511</v>
      </c>
      <c r="CO906" s="41">
        <f t="shared" ref="CO906:CO969" si="368">CF906^3</f>
        <v>683.79784099996664</v>
      </c>
      <c r="CQ906" s="96">
        <f t="shared" si="348"/>
        <v>8.8099999999998566</v>
      </c>
      <c r="CR906" s="72">
        <f t="shared" si="349"/>
        <v>5.095717681489468</v>
      </c>
      <c r="CS906" s="8"/>
      <c r="CT906" s="72">
        <f t="shared" si="350"/>
        <v>4.9472624567203125</v>
      </c>
    </row>
    <row r="907" spans="57:98" ht="14.25" customHeight="1">
      <c r="BE907" s="23">
        <f t="shared" si="352"/>
        <v>8.8199999999998564</v>
      </c>
      <c r="BF907" s="37">
        <f t="shared" si="353"/>
        <v>5.2013009971942914</v>
      </c>
      <c r="BG907" s="37"/>
      <c r="BH907" s="37">
        <f t="shared" si="346"/>
        <v>4.9518178934749013</v>
      </c>
      <c r="BI907" s="37">
        <f t="shared" si="354"/>
        <v>77.792399999997471</v>
      </c>
      <c r="BJ907" s="37">
        <f t="shared" si="355"/>
        <v>77.792399999997471</v>
      </c>
      <c r="BK907" s="56">
        <f t="shared" si="356"/>
        <v>6051.6574977596065</v>
      </c>
      <c r="BL907" s="37">
        <f t="shared" si="357"/>
        <v>24.520500450138208</v>
      </c>
      <c r="BM907" s="37">
        <f t="shared" si="347"/>
        <v>43.675033820447915</v>
      </c>
      <c r="BN907" s="37">
        <f t="shared" si="358"/>
        <v>385.21379829634441</v>
      </c>
      <c r="BO907" s="38">
        <f t="shared" si="359"/>
        <v>686.12896799996656</v>
      </c>
      <c r="CF907" s="39">
        <f t="shared" si="351"/>
        <v>8.8199999999998564</v>
      </c>
      <c r="CG907" s="40">
        <f t="shared" si="360"/>
        <v>4.9518178934749004</v>
      </c>
      <c r="CH907" s="40">
        <f t="shared" si="361"/>
        <v>5.1004098157395807</v>
      </c>
      <c r="CI907" s="40">
        <f t="shared" si="362"/>
        <v>77.792399999997471</v>
      </c>
      <c r="CJ907" s="40">
        <f t="shared" si="363"/>
        <v>77.792399999997471</v>
      </c>
      <c r="CK907" s="40">
        <f t="shared" si="364"/>
        <v>6051.6574977596065</v>
      </c>
      <c r="CL907" s="40">
        <f t="shared" si="365"/>
        <v>26.014180288492664</v>
      </c>
      <c r="CM907" s="40">
        <f t="shared" si="366"/>
        <v>44.985614574822371</v>
      </c>
      <c r="CN907" s="40">
        <f t="shared" si="367"/>
        <v>396.77312054992689</v>
      </c>
      <c r="CO907" s="41">
        <f t="shared" si="368"/>
        <v>686.12896799996656</v>
      </c>
      <c r="CQ907" s="96">
        <f t="shared" si="348"/>
        <v>8.8199999999998564</v>
      </c>
      <c r="CR907" s="72">
        <f t="shared" si="349"/>
        <v>5.1004098157395381</v>
      </c>
      <c r="CS907" s="8"/>
      <c r="CT907" s="72">
        <f t="shared" si="350"/>
        <v>4.9518178934749004</v>
      </c>
    </row>
    <row r="908" spans="57:98" ht="14.25" customHeight="1">
      <c r="BE908" s="23">
        <f t="shared" si="352"/>
        <v>8.8299999999998562</v>
      </c>
      <c r="BF908" s="37">
        <f t="shared" si="353"/>
        <v>5.2060840322796409</v>
      </c>
      <c r="BG908" s="37"/>
      <c r="BH908" s="37">
        <f t="shared" si="346"/>
        <v>4.9563715077982273</v>
      </c>
      <c r="BI908" s="37">
        <f t="shared" si="354"/>
        <v>77.968899999997461</v>
      </c>
      <c r="BJ908" s="37">
        <f t="shared" si="355"/>
        <v>77.968899999997461</v>
      </c>
      <c r="BK908" s="56">
        <f t="shared" si="356"/>
        <v>6079.149367209604</v>
      </c>
      <c r="BL908" s="37">
        <f t="shared" si="357"/>
        <v>24.565618523314072</v>
      </c>
      <c r="BM908" s="37">
        <f t="shared" si="347"/>
        <v>43.764760413857637</v>
      </c>
      <c r="BN908" s="37">
        <f t="shared" si="358"/>
        <v>386.44283445435661</v>
      </c>
      <c r="BO908" s="38">
        <f t="shared" si="359"/>
        <v>688.46538699996631</v>
      </c>
      <c r="CF908" s="39">
        <f t="shared" si="351"/>
        <v>8.8299999999998562</v>
      </c>
      <c r="CG908" s="40">
        <f t="shared" si="360"/>
        <v>4.9563715077982264</v>
      </c>
      <c r="CH908" s="40">
        <f t="shared" si="361"/>
        <v>5.1051000728716911</v>
      </c>
      <c r="CI908" s="40">
        <f t="shared" si="362"/>
        <v>77.968899999997461</v>
      </c>
      <c r="CJ908" s="40">
        <f t="shared" si="363"/>
        <v>77.968899999997461</v>
      </c>
      <c r="CK908" s="40">
        <f t="shared" si="364"/>
        <v>6079.149367209604</v>
      </c>
      <c r="CL908" s="40">
        <f t="shared" si="365"/>
        <v>26.062046754034547</v>
      </c>
      <c r="CM908" s="40">
        <f t="shared" si="366"/>
        <v>45.078033643456301</v>
      </c>
      <c r="CN908" s="40">
        <f t="shared" si="367"/>
        <v>398.03903707171264</v>
      </c>
      <c r="CO908" s="41">
        <f t="shared" si="368"/>
        <v>688.46538699996631</v>
      </c>
      <c r="CQ908" s="96">
        <f t="shared" si="348"/>
        <v>8.8299999999998562</v>
      </c>
      <c r="CR908" s="72">
        <f t="shared" si="349"/>
        <v>5.1051000728716485</v>
      </c>
      <c r="CS908" s="8"/>
      <c r="CT908" s="72">
        <f t="shared" si="350"/>
        <v>4.9563715077982264</v>
      </c>
    </row>
    <row r="909" spans="57:98" ht="14.25" customHeight="1">
      <c r="BE909" s="23">
        <f t="shared" si="352"/>
        <v>8.839999999999856</v>
      </c>
      <c r="BF909" s="37">
        <f t="shared" si="353"/>
        <v>5.2108651531157708</v>
      </c>
      <c r="BG909" s="37"/>
      <c r="BH909" s="37">
        <f t="shared" si="346"/>
        <v>4.9609232996902914</v>
      </c>
      <c r="BI909" s="37">
        <f t="shared" si="354"/>
        <v>78.145599999997458</v>
      </c>
      <c r="BJ909" s="37">
        <f t="shared" si="355"/>
        <v>78.145599999997458</v>
      </c>
      <c r="BK909" s="56">
        <f t="shared" si="356"/>
        <v>6106.7347993596031</v>
      </c>
      <c r="BL909" s="37">
        <f t="shared" si="357"/>
        <v>24.610759985410009</v>
      </c>
      <c r="BM909" s="37">
        <f t="shared" si="347"/>
        <v>43.854561969261461</v>
      </c>
      <c r="BN909" s="37">
        <f t="shared" si="358"/>
        <v>387.67432780826505</v>
      </c>
      <c r="BO909" s="38">
        <f t="shared" si="359"/>
        <v>690.80710399996633</v>
      </c>
      <c r="CF909" s="39">
        <f t="shared" si="351"/>
        <v>8.839999999999856</v>
      </c>
      <c r="CG909" s="40">
        <f t="shared" si="360"/>
        <v>4.9609232996902906</v>
      </c>
      <c r="CH909" s="40">
        <f t="shared" si="361"/>
        <v>5.1097884528858435</v>
      </c>
      <c r="CI909" s="40">
        <f t="shared" si="362"/>
        <v>78.145599999997458</v>
      </c>
      <c r="CJ909" s="40">
        <f t="shared" si="363"/>
        <v>78.145599999997458</v>
      </c>
      <c r="CK909" s="40">
        <f t="shared" si="364"/>
        <v>6106.7347993596031</v>
      </c>
      <c r="CL909" s="40">
        <f t="shared" si="365"/>
        <v>26.109938033245502</v>
      </c>
      <c r="CM909" s="40">
        <f t="shared" si="366"/>
        <v>45.170529923510124</v>
      </c>
      <c r="CN909" s="40">
        <f t="shared" si="367"/>
        <v>399.30748452382301</v>
      </c>
      <c r="CO909" s="41">
        <f t="shared" si="368"/>
        <v>690.80710399996633</v>
      </c>
      <c r="CQ909" s="96">
        <f t="shared" si="348"/>
        <v>8.839999999999856</v>
      </c>
      <c r="CR909" s="72">
        <f t="shared" si="349"/>
        <v>5.1097884528858009</v>
      </c>
      <c r="CS909" s="8"/>
      <c r="CT909" s="72">
        <f t="shared" si="350"/>
        <v>4.9609232996902906</v>
      </c>
    </row>
    <row r="910" spans="57:98" ht="14.25" customHeight="1">
      <c r="BE910" s="23">
        <f t="shared" si="352"/>
        <v>8.8499999999998558</v>
      </c>
      <c r="BF910" s="37">
        <f t="shared" si="353"/>
        <v>5.2156443597026811</v>
      </c>
      <c r="BG910" s="37"/>
      <c r="BH910" s="37">
        <f t="shared" si="346"/>
        <v>4.9654732691510937</v>
      </c>
      <c r="BI910" s="37">
        <f t="shared" si="354"/>
        <v>78.322499999997447</v>
      </c>
      <c r="BJ910" s="37">
        <f t="shared" si="355"/>
        <v>78.322499999997447</v>
      </c>
      <c r="BK910" s="56">
        <f t="shared" si="356"/>
        <v>6134.4140062495999</v>
      </c>
      <c r="BL910" s="37">
        <f t="shared" si="357"/>
        <v>24.655924786654051</v>
      </c>
      <c r="BM910" s="37">
        <f t="shared" si="347"/>
        <v>43.944438431986462</v>
      </c>
      <c r="BN910" s="37">
        <f t="shared" si="358"/>
        <v>388.90828012307384</v>
      </c>
      <c r="BO910" s="38">
        <f t="shared" si="359"/>
        <v>693.15412499996614</v>
      </c>
      <c r="CF910" s="39">
        <f t="shared" si="351"/>
        <v>8.8499999999998558</v>
      </c>
      <c r="CG910" s="40">
        <f t="shared" si="360"/>
        <v>4.9654732691510937</v>
      </c>
      <c r="CH910" s="40">
        <f t="shared" si="361"/>
        <v>5.114474955782037</v>
      </c>
      <c r="CI910" s="40">
        <f t="shared" si="362"/>
        <v>78.322499999997447</v>
      </c>
      <c r="CJ910" s="40">
        <f t="shared" si="363"/>
        <v>78.322499999997447</v>
      </c>
      <c r="CK910" s="40">
        <f t="shared" si="364"/>
        <v>6134.4140062495999</v>
      </c>
      <c r="CL910" s="40">
        <f t="shared" si="365"/>
        <v>26.157854073321669</v>
      </c>
      <c r="CM910" s="40">
        <f t="shared" si="366"/>
        <v>45.263103358670293</v>
      </c>
      <c r="CN910" s="40">
        <f t="shared" si="367"/>
        <v>400.57846472422551</v>
      </c>
      <c r="CO910" s="41">
        <f t="shared" si="368"/>
        <v>693.15412499996614</v>
      </c>
      <c r="CQ910" s="96">
        <f t="shared" si="348"/>
        <v>8.8499999999998558</v>
      </c>
      <c r="CR910" s="72">
        <f t="shared" si="349"/>
        <v>5.1144749557819944</v>
      </c>
      <c r="CS910" s="8"/>
      <c r="CT910" s="72">
        <f t="shared" si="350"/>
        <v>4.9654732691510937</v>
      </c>
    </row>
    <row r="911" spans="57:98" ht="14.25" customHeight="1">
      <c r="BE911" s="23">
        <f t="shared" si="352"/>
        <v>8.8599999999998555</v>
      </c>
      <c r="BF911" s="37">
        <f t="shared" si="353"/>
        <v>5.220421652040371</v>
      </c>
      <c r="BG911" s="37"/>
      <c r="BH911" s="37">
        <f t="shared" si="346"/>
        <v>4.970021416180634</v>
      </c>
      <c r="BI911" s="37">
        <f t="shared" si="354"/>
        <v>78.499599999997443</v>
      </c>
      <c r="BJ911" s="37">
        <f t="shared" si="355"/>
        <v>78.499599999997443</v>
      </c>
      <c r="BK911" s="56">
        <f t="shared" si="356"/>
        <v>6162.1872001595984</v>
      </c>
      <c r="BL911" s="37">
        <f t="shared" si="357"/>
        <v>24.701112877294154</v>
      </c>
      <c r="BM911" s="37">
        <f t="shared" si="347"/>
        <v>44.034389747359697</v>
      </c>
      <c r="BN911" s="37">
        <f t="shared" si="358"/>
        <v>390.14469316160057</v>
      </c>
      <c r="BO911" s="38">
        <f t="shared" si="359"/>
        <v>695.50645599996597</v>
      </c>
      <c r="CF911" s="39">
        <f t="shared" si="351"/>
        <v>8.8599999999998555</v>
      </c>
      <c r="CG911" s="40">
        <f t="shared" si="360"/>
        <v>4.970021416180634</v>
      </c>
      <c r="CH911" s="40">
        <f t="shared" si="361"/>
        <v>5.1191595815602717</v>
      </c>
      <c r="CI911" s="40">
        <f t="shared" si="362"/>
        <v>78.499599999997443</v>
      </c>
      <c r="CJ911" s="40">
        <f t="shared" si="363"/>
        <v>78.499599999997443</v>
      </c>
      <c r="CK911" s="40">
        <f t="shared" si="364"/>
        <v>6162.1872001595984</v>
      </c>
      <c r="CL911" s="40">
        <f t="shared" si="365"/>
        <v>26.205794821480335</v>
      </c>
      <c r="CM911" s="40">
        <f t="shared" si="366"/>
        <v>45.35575389262327</v>
      </c>
      <c r="CN911" s="40">
        <f t="shared" si="367"/>
        <v>401.85197948863561</v>
      </c>
      <c r="CO911" s="41">
        <f t="shared" si="368"/>
        <v>695.50645599996597</v>
      </c>
      <c r="CQ911" s="96">
        <f t="shared" si="348"/>
        <v>8.8599999999998555</v>
      </c>
      <c r="CR911" s="72">
        <f t="shared" si="349"/>
        <v>5.1191595815602291</v>
      </c>
      <c r="CS911" s="8"/>
      <c r="CT911" s="72">
        <f t="shared" si="350"/>
        <v>4.970021416180634</v>
      </c>
    </row>
    <row r="912" spans="57:98" ht="14.25" customHeight="1">
      <c r="BE912" s="23">
        <f t="shared" si="352"/>
        <v>8.8699999999998553</v>
      </c>
      <c r="BF912" s="37">
        <f t="shared" si="353"/>
        <v>5.2251970301288413</v>
      </c>
      <c r="BG912" s="37"/>
      <c r="BH912" s="37">
        <f t="shared" si="346"/>
        <v>4.9745677407789124</v>
      </c>
      <c r="BI912" s="37">
        <f t="shared" si="354"/>
        <v>78.676899999997431</v>
      </c>
      <c r="BJ912" s="37">
        <f t="shared" si="355"/>
        <v>78.676899999997431</v>
      </c>
      <c r="BK912" s="56">
        <f t="shared" si="356"/>
        <v>6190.0545936095959</v>
      </c>
      <c r="BL912" s="37">
        <f t="shared" si="357"/>
        <v>24.746324207598214</v>
      </c>
      <c r="BM912" s="37">
        <f t="shared" si="347"/>
        <v>44.124415860708233</v>
      </c>
      <c r="BN912" s="37">
        <f t="shared" si="358"/>
        <v>391.38356868447562</v>
      </c>
      <c r="BO912" s="38">
        <f t="shared" si="359"/>
        <v>697.86410299996578</v>
      </c>
      <c r="CF912" s="39">
        <f t="shared" si="351"/>
        <v>8.8699999999998553</v>
      </c>
      <c r="CG912" s="40">
        <f t="shared" si="360"/>
        <v>4.9745677407789124</v>
      </c>
      <c r="CH912" s="40">
        <f t="shared" si="361"/>
        <v>5.1238423302205467</v>
      </c>
      <c r="CI912" s="40">
        <f t="shared" si="362"/>
        <v>78.676899999997431</v>
      </c>
      <c r="CJ912" s="40">
        <f t="shared" si="363"/>
        <v>78.676899999997431</v>
      </c>
      <c r="CK912" s="40">
        <f t="shared" si="364"/>
        <v>6190.0545936095959</v>
      </c>
      <c r="CL912" s="40">
        <f t="shared" si="365"/>
        <v>26.253760224959922</v>
      </c>
      <c r="CM912" s="40">
        <f t="shared" si="366"/>
        <v>45.448481469055508</v>
      </c>
      <c r="CN912" s="40">
        <f t="shared" si="367"/>
        <v>403.12803063051575</v>
      </c>
      <c r="CO912" s="41">
        <f t="shared" si="368"/>
        <v>697.86410299996578</v>
      </c>
      <c r="CQ912" s="96">
        <f t="shared" si="348"/>
        <v>8.8699999999998553</v>
      </c>
      <c r="CR912" s="72">
        <f t="shared" si="349"/>
        <v>5.1238423302205049</v>
      </c>
      <c r="CS912" s="8"/>
      <c r="CT912" s="72">
        <f t="shared" si="350"/>
        <v>4.9745677407789124</v>
      </c>
    </row>
    <row r="913" spans="57:98" ht="14.25" customHeight="1">
      <c r="BE913" s="23">
        <f t="shared" si="352"/>
        <v>8.8799999999998551</v>
      </c>
      <c r="BF913" s="37">
        <f t="shared" si="353"/>
        <v>5.2299704939680911</v>
      </c>
      <c r="BG913" s="37"/>
      <c r="BH913" s="37">
        <f t="shared" si="346"/>
        <v>4.9791122429459289</v>
      </c>
      <c r="BI913" s="37">
        <f t="shared" si="354"/>
        <v>78.854399999997426</v>
      </c>
      <c r="BJ913" s="37">
        <f t="shared" si="355"/>
        <v>78.854399999997426</v>
      </c>
      <c r="BK913" s="56">
        <f t="shared" si="356"/>
        <v>6218.0163993595943</v>
      </c>
      <c r="BL913" s="37">
        <f t="shared" si="357"/>
        <v>24.791558727854039</v>
      </c>
      <c r="BM913" s="37">
        <f t="shared" si="347"/>
        <v>44.214516717359125</v>
      </c>
      <c r="BN913" s="37">
        <f t="shared" si="358"/>
        <v>392.62490845014264</v>
      </c>
      <c r="BO913" s="38">
        <f t="shared" si="359"/>
        <v>700.22707199996569</v>
      </c>
      <c r="CF913" s="39">
        <f t="shared" si="351"/>
        <v>8.8799999999998551</v>
      </c>
      <c r="CG913" s="40">
        <f t="shared" si="360"/>
        <v>4.979112242945928</v>
      </c>
      <c r="CH913" s="40">
        <f t="shared" si="361"/>
        <v>5.1285232017628628</v>
      </c>
      <c r="CI913" s="40">
        <f t="shared" si="362"/>
        <v>78.854399999997426</v>
      </c>
      <c r="CJ913" s="40">
        <f t="shared" si="363"/>
        <v>78.854399999997426</v>
      </c>
      <c r="CK913" s="40">
        <f t="shared" si="364"/>
        <v>6218.0163993595943</v>
      </c>
      <c r="CL913" s="40">
        <f t="shared" si="365"/>
        <v>26.301750231020005</v>
      </c>
      <c r="CM913" s="40">
        <f t="shared" si="366"/>
        <v>45.541286031653478</v>
      </c>
      <c r="CN913" s="40">
        <f t="shared" si="367"/>
        <v>404.40661996107627</v>
      </c>
      <c r="CO913" s="41">
        <f t="shared" si="368"/>
        <v>700.22707199996569</v>
      </c>
      <c r="CQ913" s="96">
        <f t="shared" si="348"/>
        <v>8.8799999999998551</v>
      </c>
      <c r="CR913" s="72">
        <f t="shared" si="349"/>
        <v>5.1285232017628211</v>
      </c>
      <c r="CS913" s="8"/>
      <c r="CT913" s="72">
        <f t="shared" si="350"/>
        <v>4.979112242945928</v>
      </c>
    </row>
    <row r="914" spans="57:98" ht="14.25" customHeight="1">
      <c r="BE914" s="23">
        <f t="shared" si="352"/>
        <v>8.8899999999998549</v>
      </c>
      <c r="BF914" s="37">
        <f t="shared" si="353"/>
        <v>5.2347420435581213</v>
      </c>
      <c r="BG914" s="37"/>
      <c r="BH914" s="37">
        <f t="shared" si="346"/>
        <v>4.9836549226816835</v>
      </c>
      <c r="BI914" s="37">
        <f t="shared" si="354"/>
        <v>79.032099999997413</v>
      </c>
      <c r="BJ914" s="37">
        <f t="shared" si="355"/>
        <v>79.032099999997413</v>
      </c>
      <c r="BK914" s="56">
        <f t="shared" si="356"/>
        <v>6246.072830409591</v>
      </c>
      <c r="BL914" s="37">
        <f t="shared" si="357"/>
        <v>24.836816388369378</v>
      </c>
      <c r="BM914" s="37">
        <f t="shared" si="347"/>
        <v>44.304692262639442</v>
      </c>
      <c r="BN914" s="37">
        <f t="shared" si="358"/>
        <v>393.86871421485819</v>
      </c>
      <c r="BO914" s="38">
        <f t="shared" si="359"/>
        <v>702.59536899996556</v>
      </c>
      <c r="CF914" s="39">
        <f t="shared" si="351"/>
        <v>8.8899999999998549</v>
      </c>
      <c r="CG914" s="40">
        <f t="shared" si="360"/>
        <v>4.9836549226816818</v>
      </c>
      <c r="CH914" s="40">
        <f t="shared" si="361"/>
        <v>5.1332021961872201</v>
      </c>
      <c r="CI914" s="40">
        <f t="shared" si="362"/>
        <v>79.032099999997413</v>
      </c>
      <c r="CJ914" s="40">
        <f t="shared" si="363"/>
        <v>79.032099999997413</v>
      </c>
      <c r="CK914" s="40">
        <f t="shared" si="364"/>
        <v>6246.072830409591</v>
      </c>
      <c r="CL914" s="40">
        <f t="shared" si="365"/>
        <v>26.3497647869413</v>
      </c>
      <c r="CM914" s="40">
        <f t="shared" si="366"/>
        <v>45.634167524103638</v>
      </c>
      <c r="CN914" s="40">
        <f t="shared" si="367"/>
        <v>405.68774928927473</v>
      </c>
      <c r="CO914" s="41">
        <f t="shared" si="368"/>
        <v>702.59536899996556</v>
      </c>
      <c r="CQ914" s="96">
        <f t="shared" si="348"/>
        <v>8.8899999999998549</v>
      </c>
      <c r="CR914" s="72">
        <f t="shared" si="349"/>
        <v>5.1332021961871792</v>
      </c>
      <c r="CS914" s="8"/>
      <c r="CT914" s="72">
        <f t="shared" si="350"/>
        <v>4.9836549226816826</v>
      </c>
    </row>
    <row r="915" spans="57:98" ht="14.25" customHeight="1">
      <c r="BE915" s="23">
        <f t="shared" si="352"/>
        <v>8.8999999999998547</v>
      </c>
      <c r="BF915" s="37">
        <f t="shared" si="353"/>
        <v>5.2395116788989302</v>
      </c>
      <c r="BG915" s="37"/>
      <c r="BH915" s="37">
        <f t="shared" si="346"/>
        <v>4.9881957799861745</v>
      </c>
      <c r="BI915" s="37">
        <f t="shared" si="354"/>
        <v>79.209999999997407</v>
      </c>
      <c r="BJ915" s="37">
        <f t="shared" si="355"/>
        <v>79.209999999997407</v>
      </c>
      <c r="BK915" s="56">
        <f t="shared" si="356"/>
        <v>6274.2240999995893</v>
      </c>
      <c r="BL915" s="37">
        <f t="shared" si="357"/>
        <v>24.882097139471881</v>
      </c>
      <c r="BM915" s="37">
        <f t="shared" si="347"/>
        <v>44.394942441876225</v>
      </c>
      <c r="BN915" s="37">
        <f t="shared" si="358"/>
        <v>395.11498773269193</v>
      </c>
      <c r="BO915" s="38">
        <f t="shared" si="359"/>
        <v>704.96899999996538</v>
      </c>
      <c r="CF915" s="39">
        <f t="shared" si="351"/>
        <v>8.8999999999998547</v>
      </c>
      <c r="CG915" s="40">
        <f t="shared" si="360"/>
        <v>4.9881957799861745</v>
      </c>
      <c r="CH915" s="40">
        <f t="shared" si="361"/>
        <v>5.1378793134936185</v>
      </c>
      <c r="CI915" s="40">
        <f t="shared" si="362"/>
        <v>79.209999999997407</v>
      </c>
      <c r="CJ915" s="40">
        <f t="shared" si="363"/>
        <v>79.209999999997407</v>
      </c>
      <c r="CK915" s="40">
        <f t="shared" si="364"/>
        <v>6274.2240999995893</v>
      </c>
      <c r="CL915" s="40">
        <f t="shared" si="365"/>
        <v>26.397803840025656</v>
      </c>
      <c r="CM915" s="40">
        <f t="shared" si="366"/>
        <v>45.727125890092459</v>
      </c>
      <c r="CN915" s="40">
        <f t="shared" si="367"/>
        <v>406.97142042181622</v>
      </c>
      <c r="CO915" s="41">
        <f t="shared" si="368"/>
        <v>704.96899999996538</v>
      </c>
      <c r="CQ915" s="96">
        <f t="shared" si="348"/>
        <v>8.8999999999998547</v>
      </c>
      <c r="CR915" s="72">
        <f t="shared" si="349"/>
        <v>5.1378793134935776</v>
      </c>
      <c r="CS915" s="8"/>
      <c r="CT915" s="72">
        <f t="shared" si="350"/>
        <v>4.9881957799861745</v>
      </c>
    </row>
    <row r="916" spans="57:98" ht="14.25" customHeight="1">
      <c r="BE916" s="23">
        <f t="shared" si="352"/>
        <v>8.9099999999998545</v>
      </c>
      <c r="BF916" s="37">
        <f t="shared" si="353"/>
        <v>5.2442793999905204</v>
      </c>
      <c r="BG916" s="37"/>
      <c r="BH916" s="37">
        <f t="shared" si="346"/>
        <v>4.9927348148594053</v>
      </c>
      <c r="BI916" s="37">
        <f t="shared" si="354"/>
        <v>79.388099999997408</v>
      </c>
      <c r="BJ916" s="37">
        <f t="shared" si="355"/>
        <v>79.388099999997408</v>
      </c>
      <c r="BK916" s="56">
        <f t="shared" si="356"/>
        <v>6302.4704216095888</v>
      </c>
      <c r="BL916" s="37">
        <f t="shared" si="357"/>
        <v>24.92740093150918</v>
      </c>
      <c r="BM916" s="37">
        <f t="shared" si="347"/>
        <v>44.485267200396578</v>
      </c>
      <c r="BN916" s="37">
        <f t="shared" si="358"/>
        <v>396.363730755527</v>
      </c>
      <c r="BO916" s="38">
        <f t="shared" si="359"/>
        <v>707.34797099996536</v>
      </c>
      <c r="CF916" s="39">
        <f t="shared" si="351"/>
        <v>8.9099999999998545</v>
      </c>
      <c r="CG916" s="40">
        <f t="shared" si="360"/>
        <v>4.9927348148594053</v>
      </c>
      <c r="CH916" s="40">
        <f t="shared" si="361"/>
        <v>5.1425545536820589</v>
      </c>
      <c r="CI916" s="40">
        <f t="shared" si="362"/>
        <v>79.388099999997408</v>
      </c>
      <c r="CJ916" s="40">
        <f t="shared" si="363"/>
        <v>79.388099999997408</v>
      </c>
      <c r="CK916" s="40">
        <f t="shared" si="364"/>
        <v>6302.4704216095888</v>
      </c>
      <c r="CL916" s="40">
        <f t="shared" si="365"/>
        <v>26.445867337596081</v>
      </c>
      <c r="CM916" s="40">
        <f t="shared" si="366"/>
        <v>45.820161073306394</v>
      </c>
      <c r="CN916" s="40">
        <f t="shared" si="367"/>
        <v>408.25763516315334</v>
      </c>
      <c r="CO916" s="41">
        <f t="shared" si="368"/>
        <v>707.34797099996536</v>
      </c>
      <c r="CQ916" s="96">
        <f t="shared" si="348"/>
        <v>8.9099999999998545</v>
      </c>
      <c r="CR916" s="72">
        <f t="shared" si="349"/>
        <v>5.1425545536820181</v>
      </c>
      <c r="CS916" s="8"/>
      <c r="CT916" s="72">
        <f t="shared" si="350"/>
        <v>4.9927348148594053</v>
      </c>
    </row>
    <row r="917" spans="57:98" ht="14.25" customHeight="1">
      <c r="BE917" s="23">
        <f t="shared" si="352"/>
        <v>8.9199999999998543</v>
      </c>
      <c r="BF917" s="37">
        <f t="shared" si="353"/>
        <v>5.2490452068328901</v>
      </c>
      <c r="BG917" s="37"/>
      <c r="BH917" s="37">
        <f t="shared" si="346"/>
        <v>4.9972720273013733</v>
      </c>
      <c r="BI917" s="37">
        <f t="shared" si="354"/>
        <v>79.566399999997401</v>
      </c>
      <c r="BJ917" s="37">
        <f t="shared" si="355"/>
        <v>79.566399999997401</v>
      </c>
      <c r="BK917" s="56">
        <f t="shared" si="356"/>
        <v>6330.8120089595868</v>
      </c>
      <c r="BL917" s="37">
        <f t="shared" si="357"/>
        <v>24.972727714848777</v>
      </c>
      <c r="BM917" s="37">
        <f t="shared" si="347"/>
        <v>44.57566648352752</v>
      </c>
      <c r="BN917" s="37">
        <f t="shared" si="358"/>
        <v>397.61494503305903</v>
      </c>
      <c r="BO917" s="38">
        <f t="shared" si="359"/>
        <v>709.73228799996525</v>
      </c>
      <c r="CF917" s="39">
        <f t="shared" si="351"/>
        <v>8.9199999999998543</v>
      </c>
      <c r="CG917" s="40">
        <f t="shared" si="360"/>
        <v>4.9972720273013742</v>
      </c>
      <c r="CH917" s="40">
        <f t="shared" si="361"/>
        <v>5.1472279167525397</v>
      </c>
      <c r="CI917" s="40">
        <f t="shared" si="362"/>
        <v>79.566399999997401</v>
      </c>
      <c r="CJ917" s="40">
        <f t="shared" si="363"/>
        <v>79.566399999997401</v>
      </c>
      <c r="CK917" s="40">
        <f t="shared" si="364"/>
        <v>6330.8120089595868</v>
      </c>
      <c r="CL917" s="40">
        <f t="shared" si="365"/>
        <v>26.49395522699669</v>
      </c>
      <c r="CM917" s="40">
        <f t="shared" si="366"/>
        <v>45.913273017431905</v>
      </c>
      <c r="CN917" s="40">
        <f t="shared" si="367"/>
        <v>409.54639531548588</v>
      </c>
      <c r="CO917" s="41">
        <f t="shared" si="368"/>
        <v>709.73228799996525</v>
      </c>
      <c r="CQ917" s="96">
        <f t="shared" si="348"/>
        <v>8.9199999999998543</v>
      </c>
      <c r="CR917" s="72">
        <f t="shared" si="349"/>
        <v>5.1472279167524988</v>
      </c>
      <c r="CS917" s="8"/>
      <c r="CT917" s="72">
        <f t="shared" si="350"/>
        <v>4.9972720273013742</v>
      </c>
    </row>
    <row r="918" spans="57:98" ht="14.25" customHeight="1">
      <c r="BE918" s="23">
        <f t="shared" si="352"/>
        <v>8.9299999999998541</v>
      </c>
      <c r="BF918" s="37">
        <f t="shared" si="353"/>
        <v>5.2538090994260402</v>
      </c>
      <c r="BG918" s="37"/>
      <c r="BH918" s="37">
        <f t="shared" si="346"/>
        <v>5.0018074173120803</v>
      </c>
      <c r="BI918" s="37">
        <f t="shared" si="354"/>
        <v>79.744899999997386</v>
      </c>
      <c r="BJ918" s="37">
        <f t="shared" si="355"/>
        <v>79.744899999997386</v>
      </c>
      <c r="BK918" s="56">
        <f t="shared" si="356"/>
        <v>6359.2490760095834</v>
      </c>
      <c r="BL918" s="37">
        <f t="shared" si="357"/>
        <v>25.018077439878144</v>
      </c>
      <c r="BM918" s="37">
        <f t="shared" si="347"/>
        <v>44.666140236596149</v>
      </c>
      <c r="BN918" s="37">
        <f t="shared" si="358"/>
        <v>398.86863231279705</v>
      </c>
      <c r="BO918" s="38">
        <f t="shared" si="359"/>
        <v>712.12195699996505</v>
      </c>
      <c r="CF918" s="39">
        <f t="shared" si="351"/>
        <v>8.9299999999998541</v>
      </c>
      <c r="CG918" s="40">
        <f t="shared" si="360"/>
        <v>5.0018074173120803</v>
      </c>
      <c r="CH918" s="40">
        <f t="shared" si="361"/>
        <v>5.1518994027050615</v>
      </c>
      <c r="CI918" s="40">
        <f t="shared" si="362"/>
        <v>79.744899999997386</v>
      </c>
      <c r="CJ918" s="40">
        <f t="shared" si="363"/>
        <v>79.744899999997386</v>
      </c>
      <c r="CK918" s="40">
        <f t="shared" si="364"/>
        <v>6359.2490760095834</v>
      </c>
      <c r="CL918" s="40">
        <f t="shared" si="365"/>
        <v>26.542067455592768</v>
      </c>
      <c r="CM918" s="40">
        <f t="shared" si="366"/>
        <v>46.006461666155445</v>
      </c>
      <c r="CN918" s="40">
        <f t="shared" si="367"/>
        <v>410.83770267876139</v>
      </c>
      <c r="CO918" s="41">
        <f t="shared" si="368"/>
        <v>712.12195699996505</v>
      </c>
      <c r="CQ918" s="96">
        <f t="shared" si="348"/>
        <v>8.9299999999998541</v>
      </c>
      <c r="CR918" s="72">
        <f t="shared" si="349"/>
        <v>5.1518994027050216</v>
      </c>
      <c r="CS918" s="8"/>
      <c r="CT918" s="72">
        <f t="shared" si="350"/>
        <v>5.0018074173120812</v>
      </c>
    </row>
    <row r="919" spans="57:98" ht="14.25" customHeight="1">
      <c r="BE919" s="23">
        <f t="shared" si="352"/>
        <v>8.9399999999998538</v>
      </c>
      <c r="BF919" s="37">
        <f t="shared" si="353"/>
        <v>5.2585710777699708</v>
      </c>
      <c r="BG919" s="37"/>
      <c r="BH919" s="37">
        <f t="shared" si="346"/>
        <v>5.0063409848915246</v>
      </c>
      <c r="BI919" s="37">
        <f t="shared" si="354"/>
        <v>79.923599999997393</v>
      </c>
      <c r="BJ919" s="37">
        <f t="shared" si="355"/>
        <v>79.923599999997393</v>
      </c>
      <c r="BK919" s="56">
        <f t="shared" si="356"/>
        <v>6387.7818369595834</v>
      </c>
      <c r="BL919" s="37">
        <f t="shared" si="357"/>
        <v>25.063450057004641</v>
      </c>
      <c r="BM919" s="37">
        <f t="shared" si="347"/>
        <v>44.756688404929498</v>
      </c>
      <c r="BN919" s="37">
        <f t="shared" si="358"/>
        <v>400.1247943400632</v>
      </c>
      <c r="BO919" s="38">
        <f t="shared" si="359"/>
        <v>714.51698399996496</v>
      </c>
      <c r="CF919" s="39">
        <f t="shared" si="351"/>
        <v>8.9399999999998538</v>
      </c>
      <c r="CG919" s="40">
        <f t="shared" si="360"/>
        <v>5.0063409848915255</v>
      </c>
      <c r="CH919" s="40">
        <f t="shared" si="361"/>
        <v>5.1565690115396254</v>
      </c>
      <c r="CI919" s="40">
        <f t="shared" si="362"/>
        <v>79.923599999997393</v>
      </c>
      <c r="CJ919" s="40">
        <f t="shared" si="363"/>
        <v>79.923599999997393</v>
      </c>
      <c r="CK919" s="40">
        <f t="shared" si="364"/>
        <v>6387.7818369595834</v>
      </c>
      <c r="CL919" s="40">
        <f t="shared" si="365"/>
        <v>26.590203970770748</v>
      </c>
      <c r="CM919" s="40">
        <f t="shared" si="366"/>
        <v>46.099726963163498</v>
      </c>
      <c r="CN919" s="40">
        <f t="shared" si="367"/>
        <v>412.13155905067498</v>
      </c>
      <c r="CO919" s="41">
        <f t="shared" si="368"/>
        <v>714.51698399996496</v>
      </c>
      <c r="CQ919" s="96">
        <f t="shared" si="348"/>
        <v>8.9399999999998538</v>
      </c>
      <c r="CR919" s="72">
        <f t="shared" si="349"/>
        <v>5.1565690115395846</v>
      </c>
      <c r="CS919" s="8"/>
      <c r="CT919" s="72">
        <f t="shared" si="350"/>
        <v>5.0063409848915255</v>
      </c>
    </row>
    <row r="920" spans="57:98" ht="14.25" customHeight="1">
      <c r="BE920" s="23">
        <f t="shared" si="352"/>
        <v>8.9499999999998536</v>
      </c>
      <c r="BF920" s="37">
        <f t="shared" si="353"/>
        <v>5.26333114186468</v>
      </c>
      <c r="BG920" s="37"/>
      <c r="BH920" s="37">
        <f t="shared" si="346"/>
        <v>5.0108727300397069</v>
      </c>
      <c r="BI920" s="37">
        <f t="shared" si="354"/>
        <v>80.102499999997377</v>
      </c>
      <c r="BJ920" s="37">
        <f t="shared" si="355"/>
        <v>80.102499999997377</v>
      </c>
      <c r="BK920" s="56">
        <f t="shared" si="356"/>
        <v>6416.4105062495801</v>
      </c>
      <c r="BL920" s="37">
        <f t="shared" si="357"/>
        <v>25.108845516655585</v>
      </c>
      <c r="BM920" s="37">
        <f t="shared" si="347"/>
        <v>44.847310933854644</v>
      </c>
      <c r="BN920" s="37">
        <f t="shared" si="358"/>
        <v>401.38343285799249</v>
      </c>
      <c r="BO920" s="38">
        <f t="shared" si="359"/>
        <v>716.91737499996475</v>
      </c>
      <c r="CF920" s="39">
        <f t="shared" si="351"/>
        <v>8.9499999999998536</v>
      </c>
      <c r="CG920" s="40">
        <f t="shared" si="360"/>
        <v>5.0108727300397078</v>
      </c>
      <c r="CH920" s="40">
        <f t="shared" si="361"/>
        <v>5.1612367432562287</v>
      </c>
      <c r="CI920" s="40">
        <f t="shared" si="362"/>
        <v>80.102499999997377</v>
      </c>
      <c r="CJ920" s="40">
        <f t="shared" si="363"/>
        <v>80.102499999997377</v>
      </c>
      <c r="CK920" s="40">
        <f t="shared" si="364"/>
        <v>6416.4105062495801</v>
      </c>
      <c r="CL920" s="40">
        <f t="shared" si="365"/>
        <v>26.638364719938163</v>
      </c>
      <c r="CM920" s="40">
        <f t="shared" si="366"/>
        <v>46.193068852142488</v>
      </c>
      <c r="CN920" s="40">
        <f t="shared" si="367"/>
        <v>413.4279662266685</v>
      </c>
      <c r="CO920" s="41">
        <f t="shared" si="368"/>
        <v>716.91737499996475</v>
      </c>
      <c r="CQ920" s="96">
        <f t="shared" si="348"/>
        <v>8.9499999999998536</v>
      </c>
      <c r="CR920" s="72">
        <f t="shared" si="349"/>
        <v>5.1612367432561888</v>
      </c>
      <c r="CS920" s="8"/>
      <c r="CT920" s="72">
        <f t="shared" si="350"/>
        <v>5.0108727300397078</v>
      </c>
    </row>
    <row r="921" spans="57:98" ht="14.25" customHeight="1">
      <c r="BE921" s="23">
        <f t="shared" si="352"/>
        <v>8.9599999999998534</v>
      </c>
      <c r="BF921" s="37">
        <f t="shared" si="353"/>
        <v>5.2680892917101705</v>
      </c>
      <c r="BG921" s="37"/>
      <c r="BH921" s="37">
        <f t="shared" si="346"/>
        <v>5.0154026527566282</v>
      </c>
      <c r="BI921" s="37">
        <f t="shared" si="354"/>
        <v>80.281599999997368</v>
      </c>
      <c r="BJ921" s="37">
        <f t="shared" si="355"/>
        <v>80.281599999997368</v>
      </c>
      <c r="BK921" s="56">
        <f t="shared" si="356"/>
        <v>6445.1352985595777</v>
      </c>
      <c r="BL921" s="37">
        <f t="shared" si="357"/>
        <v>25.154263769278224</v>
      </c>
      <c r="BM921" s="37">
        <f t="shared" si="347"/>
        <v>44.938007768698654</v>
      </c>
      <c r="BN921" s="37">
        <f t="shared" si="358"/>
        <v>402.64454960753335</v>
      </c>
      <c r="BO921" s="38">
        <f t="shared" si="359"/>
        <v>719.32313599996462</v>
      </c>
      <c r="CF921" s="39">
        <f t="shared" si="351"/>
        <v>8.9599999999998534</v>
      </c>
      <c r="CG921" s="40">
        <f t="shared" si="360"/>
        <v>5.0154026527566282</v>
      </c>
      <c r="CH921" s="40">
        <f t="shared" si="361"/>
        <v>5.165902597854874</v>
      </c>
      <c r="CI921" s="40">
        <f t="shared" si="362"/>
        <v>80.281599999997368</v>
      </c>
      <c r="CJ921" s="40">
        <f t="shared" si="363"/>
        <v>80.281599999997368</v>
      </c>
      <c r="CK921" s="40">
        <f t="shared" si="364"/>
        <v>6445.1352985595777</v>
      </c>
      <c r="CL921" s="40">
        <f t="shared" si="365"/>
        <v>26.686549650523737</v>
      </c>
      <c r="CM921" s="40">
        <f t="shared" si="366"/>
        <v>46.286487276778914</v>
      </c>
      <c r="CN921" s="40">
        <f t="shared" si="367"/>
        <v>414.72692599993223</v>
      </c>
      <c r="CO921" s="41">
        <f t="shared" si="368"/>
        <v>719.32313599996462</v>
      </c>
      <c r="CQ921" s="96">
        <f t="shared" si="348"/>
        <v>8.9599999999998534</v>
      </c>
      <c r="CR921" s="72">
        <f t="shared" si="349"/>
        <v>5.1659025978548341</v>
      </c>
      <c r="CS921" s="8"/>
      <c r="CT921" s="72">
        <f t="shared" si="350"/>
        <v>5.0154026527566282</v>
      </c>
    </row>
    <row r="922" spans="57:98" ht="14.25" customHeight="1">
      <c r="BE922" s="23">
        <f t="shared" si="352"/>
        <v>8.9699999999998532</v>
      </c>
      <c r="BF922" s="37">
        <f t="shared" si="353"/>
        <v>5.2728455273064396</v>
      </c>
      <c r="BG922" s="37"/>
      <c r="BH922" s="37">
        <f t="shared" si="346"/>
        <v>5.0199307530422859</v>
      </c>
      <c r="BI922" s="37">
        <f t="shared" si="354"/>
        <v>80.460899999997366</v>
      </c>
      <c r="BJ922" s="37">
        <f t="shared" si="355"/>
        <v>80.460899999997366</v>
      </c>
      <c r="BK922" s="56">
        <f t="shared" si="356"/>
        <v>6473.9564288095762</v>
      </c>
      <c r="BL922" s="37">
        <f t="shared" si="357"/>
        <v>25.199704765339693</v>
      </c>
      <c r="BM922" s="37">
        <f t="shared" si="347"/>
        <v>45.02877885478857</v>
      </c>
      <c r="BN922" s="37">
        <f t="shared" si="358"/>
        <v>403.90814632744684</v>
      </c>
      <c r="BO922" s="38">
        <f t="shared" si="359"/>
        <v>721.73427299996456</v>
      </c>
      <c r="CF922" s="39">
        <f t="shared" si="351"/>
        <v>8.9699999999998532</v>
      </c>
      <c r="CG922" s="40">
        <f t="shared" si="360"/>
        <v>5.0199307530422868</v>
      </c>
      <c r="CH922" s="40">
        <f t="shared" si="361"/>
        <v>5.1705665753355605</v>
      </c>
      <c r="CI922" s="40">
        <f t="shared" si="362"/>
        <v>80.460899999997366</v>
      </c>
      <c r="CJ922" s="40">
        <f t="shared" si="363"/>
        <v>80.460899999997366</v>
      </c>
      <c r="CK922" s="40">
        <f t="shared" si="364"/>
        <v>6473.9564288095762</v>
      </c>
      <c r="CL922" s="40">
        <f t="shared" si="365"/>
        <v>26.734758709977307</v>
      </c>
      <c r="CM922" s="40">
        <f t="shared" si="366"/>
        <v>46.379982180759221</v>
      </c>
      <c r="CN922" s="40">
        <f t="shared" si="367"/>
        <v>416.02844016140341</v>
      </c>
      <c r="CO922" s="41">
        <f t="shared" si="368"/>
        <v>721.73427299996456</v>
      </c>
      <c r="CQ922" s="96">
        <f t="shared" si="348"/>
        <v>8.9699999999998532</v>
      </c>
      <c r="CR922" s="72">
        <f t="shared" si="349"/>
        <v>5.1705665753355206</v>
      </c>
      <c r="CS922" s="8"/>
      <c r="CT922" s="72">
        <f t="shared" si="350"/>
        <v>5.0199307530422868</v>
      </c>
    </row>
    <row r="923" spans="57:98" ht="14.25" customHeight="1">
      <c r="BE923" s="23">
        <f t="shared" si="352"/>
        <v>8.979999999999853</v>
      </c>
      <c r="BF923" s="37">
        <f t="shared" si="353"/>
        <v>5.2775998486534901</v>
      </c>
      <c r="BG923" s="37"/>
      <c r="BH923" s="37">
        <f t="shared" ref="BH923:BH986" si="369">$I$7+$I$8*BE923-$I$9*BE923*BE923+(BF923/$BC$8)*$BC$9</f>
        <v>5.0244570308966825</v>
      </c>
      <c r="BI923" s="37">
        <f t="shared" si="354"/>
        <v>80.640399999997356</v>
      </c>
      <c r="BJ923" s="37">
        <f t="shared" si="355"/>
        <v>80.640399999997356</v>
      </c>
      <c r="BK923" s="56">
        <f t="shared" si="356"/>
        <v>6502.874112159574</v>
      </c>
      <c r="BL923" s="37">
        <f t="shared" si="357"/>
        <v>25.245168455327107</v>
      </c>
      <c r="BM923" s="37">
        <f t="shared" ref="BM923:BM986" si="370">BE923*BH923</f>
        <v>45.119624137451467</v>
      </c>
      <c r="BN923" s="37">
        <f t="shared" si="358"/>
        <v>405.17422475430755</v>
      </c>
      <c r="BO923" s="38">
        <f t="shared" si="359"/>
        <v>724.15079199996444</v>
      </c>
      <c r="CF923" s="39">
        <f t="shared" si="351"/>
        <v>8.979999999999853</v>
      </c>
      <c r="CG923" s="40">
        <f t="shared" si="360"/>
        <v>5.0244570308966843</v>
      </c>
      <c r="CH923" s="40">
        <f t="shared" si="361"/>
        <v>5.175228675698289</v>
      </c>
      <c r="CI923" s="40">
        <f t="shared" si="362"/>
        <v>80.640399999997356</v>
      </c>
      <c r="CJ923" s="40">
        <f t="shared" si="363"/>
        <v>80.640399999997356</v>
      </c>
      <c r="CK923" s="40">
        <f t="shared" si="364"/>
        <v>6502.874112159574</v>
      </c>
      <c r="CL923" s="40">
        <f t="shared" si="365"/>
        <v>26.782991845769867</v>
      </c>
      <c r="CM923" s="40">
        <f t="shared" si="366"/>
        <v>46.473553507769871</v>
      </c>
      <c r="CN923" s="40">
        <f t="shared" si="367"/>
        <v>417.33251049976661</v>
      </c>
      <c r="CO923" s="41">
        <f t="shared" si="368"/>
        <v>724.15079199996444</v>
      </c>
      <c r="CQ923" s="96">
        <f t="shared" si="348"/>
        <v>8.979999999999853</v>
      </c>
      <c r="CR923" s="72">
        <f t="shared" si="349"/>
        <v>5.17522867569825</v>
      </c>
      <c r="CS923" s="8"/>
      <c r="CT923" s="72">
        <f t="shared" si="350"/>
        <v>5.0244570308966843</v>
      </c>
    </row>
    <row r="924" spans="57:98" ht="14.25" customHeight="1">
      <c r="BE924" s="23">
        <f t="shared" si="352"/>
        <v>8.9899999999998528</v>
      </c>
      <c r="BF924" s="37">
        <f t="shared" si="353"/>
        <v>5.2823522557513201</v>
      </c>
      <c r="BG924" s="37"/>
      <c r="BH924" s="37">
        <f t="shared" si="369"/>
        <v>5.0289814863198172</v>
      </c>
      <c r="BI924" s="37">
        <f t="shared" si="354"/>
        <v>80.820099999997353</v>
      </c>
      <c r="BJ924" s="37">
        <f t="shared" si="355"/>
        <v>80.820099999997353</v>
      </c>
      <c r="BK924" s="56">
        <f t="shared" si="356"/>
        <v>6531.8885640095723</v>
      </c>
      <c r="BL924" s="37">
        <f t="shared" si="357"/>
        <v>25.290654789747478</v>
      </c>
      <c r="BM924" s="37">
        <f t="shared" si="370"/>
        <v>45.210543562014415</v>
      </c>
      <c r="BN924" s="37">
        <f t="shared" si="358"/>
        <v>406.44278662250292</v>
      </c>
      <c r="BO924" s="38">
        <f t="shared" si="359"/>
        <v>726.57269899996436</v>
      </c>
      <c r="CF924" s="39">
        <f t="shared" si="351"/>
        <v>8.9899999999998528</v>
      </c>
      <c r="CG924" s="40">
        <f t="shared" si="360"/>
        <v>5.028981486319819</v>
      </c>
      <c r="CH924" s="40">
        <f t="shared" si="361"/>
        <v>5.1798888989430569</v>
      </c>
      <c r="CI924" s="40">
        <f t="shared" si="362"/>
        <v>80.820099999997353</v>
      </c>
      <c r="CJ924" s="40">
        <f t="shared" si="363"/>
        <v>80.820099999997353</v>
      </c>
      <c r="CK924" s="40">
        <f t="shared" si="364"/>
        <v>6531.8885640095723</v>
      </c>
      <c r="CL924" s="40">
        <f t="shared" si="365"/>
        <v>26.831249005393513</v>
      </c>
      <c r="CM924" s="40">
        <f t="shared" si="366"/>
        <v>46.567201201497319</v>
      </c>
      <c r="CN924" s="40">
        <f t="shared" si="367"/>
        <v>418.63913880145407</v>
      </c>
      <c r="CO924" s="41">
        <f t="shared" si="368"/>
        <v>726.57269899996436</v>
      </c>
      <c r="CQ924" s="96">
        <f t="shared" ref="CQ924:CQ987" si="371">BE924</f>
        <v>8.9899999999998528</v>
      </c>
      <c r="CR924" s="72">
        <f t="shared" ref="CR924:CR987" si="372">$I$23+$I$24*CQ924-$I$25*CQ924^2</f>
        <v>5.1798888989430178</v>
      </c>
      <c r="CS924" s="8"/>
      <c r="CT924" s="72">
        <f t="shared" ref="CT924:CT987" si="373">$I$15+$I$16*CQ924-$I$17*CQ924^2</f>
        <v>5.028981486319819</v>
      </c>
    </row>
    <row r="925" spans="57:98" ht="14.25" customHeight="1">
      <c r="BE925" s="23">
        <f t="shared" si="352"/>
        <v>8.9999999999998526</v>
      </c>
      <c r="BF925" s="37">
        <f t="shared" si="353"/>
        <v>5.2871027485999305</v>
      </c>
      <c r="BG925" s="37"/>
      <c r="BH925" s="37">
        <f t="shared" si="369"/>
        <v>5.0335041193116909</v>
      </c>
      <c r="BI925" s="37">
        <f t="shared" si="354"/>
        <v>80.999999999997343</v>
      </c>
      <c r="BJ925" s="37">
        <f t="shared" si="355"/>
        <v>80.999999999997343</v>
      </c>
      <c r="BK925" s="56">
        <f t="shared" si="356"/>
        <v>6560.9999999995698</v>
      </c>
      <c r="BL925" s="37">
        <f t="shared" si="357"/>
        <v>25.336163719127761</v>
      </c>
      <c r="BM925" s="37">
        <f t="shared" si="370"/>
        <v>45.301537073804475</v>
      </c>
      <c r="BN925" s="37">
        <f t="shared" si="358"/>
        <v>407.71383366423362</v>
      </c>
      <c r="BO925" s="38">
        <f t="shared" si="359"/>
        <v>728.99999999996419</v>
      </c>
      <c r="CF925" s="39">
        <f t="shared" ref="CF925:CF988" si="374">CF924+0.01</f>
        <v>8.9999999999998526</v>
      </c>
      <c r="CG925" s="40">
        <f t="shared" si="360"/>
        <v>5.0335041193116918</v>
      </c>
      <c r="CH925" s="40">
        <f t="shared" si="361"/>
        <v>5.1845472450698669</v>
      </c>
      <c r="CI925" s="40">
        <f t="shared" si="362"/>
        <v>80.999999999997343</v>
      </c>
      <c r="CJ925" s="40">
        <f t="shared" si="363"/>
        <v>80.999999999997343</v>
      </c>
      <c r="CK925" s="40">
        <f t="shared" si="364"/>
        <v>6560.9999999995698</v>
      </c>
      <c r="CL925" s="40">
        <f t="shared" si="365"/>
        <v>26.879530136361545</v>
      </c>
      <c r="CM925" s="40">
        <f t="shared" si="366"/>
        <v>46.66092520562804</v>
      </c>
      <c r="CN925" s="40">
        <f t="shared" si="367"/>
        <v>419.94832685064546</v>
      </c>
      <c r="CO925" s="41">
        <f t="shared" si="368"/>
        <v>728.99999999996419</v>
      </c>
      <c r="CQ925" s="96">
        <f t="shared" si="371"/>
        <v>8.9999999999998526</v>
      </c>
      <c r="CR925" s="72">
        <f t="shared" si="372"/>
        <v>5.1845472450698287</v>
      </c>
      <c r="CS925" s="8"/>
      <c r="CT925" s="72">
        <f t="shared" si="373"/>
        <v>5.0335041193116918</v>
      </c>
    </row>
    <row r="926" spans="57:98" ht="14.25" customHeight="1">
      <c r="BE926" s="23">
        <f t="shared" ref="BE926:BE989" si="375">BE925+0.01</f>
        <v>9.0099999999998523</v>
      </c>
      <c r="BF926" s="37">
        <f t="shared" si="353"/>
        <v>5.2918513271993204</v>
      </c>
      <c r="BG926" s="37"/>
      <c r="BH926" s="37">
        <f t="shared" si="369"/>
        <v>5.0380249298723019</v>
      </c>
      <c r="BI926" s="37">
        <f t="shared" si="354"/>
        <v>81.180099999997339</v>
      </c>
      <c r="BJ926" s="37">
        <f t="shared" si="355"/>
        <v>81.180099999997339</v>
      </c>
      <c r="BK926" s="56">
        <f t="shared" si="356"/>
        <v>6590.2086360095682</v>
      </c>
      <c r="BL926" s="37">
        <f t="shared" si="357"/>
        <v>25.381695194014814</v>
      </c>
      <c r="BM926" s="37">
        <f t="shared" si="370"/>
        <v>45.392604618148695</v>
      </c>
      <c r="BN926" s="37">
        <f t="shared" si="358"/>
        <v>408.98736760951306</v>
      </c>
      <c r="BO926" s="38">
        <f t="shared" si="359"/>
        <v>731.43270099996403</v>
      </c>
      <c r="CF926" s="39">
        <f t="shared" si="374"/>
        <v>9.0099999999998523</v>
      </c>
      <c r="CG926" s="40">
        <f t="shared" si="360"/>
        <v>5.0380249298723028</v>
      </c>
      <c r="CH926" s="40">
        <f t="shared" si="361"/>
        <v>5.1892037140787179</v>
      </c>
      <c r="CI926" s="40">
        <f t="shared" si="362"/>
        <v>81.180099999997339</v>
      </c>
      <c r="CJ926" s="40">
        <f t="shared" si="363"/>
        <v>81.180099999997339</v>
      </c>
      <c r="CK926" s="40">
        <f t="shared" si="364"/>
        <v>6590.2086360095682</v>
      </c>
      <c r="CL926" s="40">
        <f t="shared" si="365"/>
        <v>26.927835186208359</v>
      </c>
      <c r="CM926" s="40">
        <f t="shared" si="366"/>
        <v>46.75472546384848</v>
      </c>
      <c r="CN926" s="40">
        <f t="shared" si="367"/>
        <v>421.26007642926794</v>
      </c>
      <c r="CO926" s="41">
        <f t="shared" si="368"/>
        <v>731.43270099996403</v>
      </c>
      <c r="CQ926" s="96">
        <f t="shared" si="371"/>
        <v>9.0099999999998523</v>
      </c>
      <c r="CR926" s="72">
        <f t="shared" si="372"/>
        <v>5.1892037140786798</v>
      </c>
      <c r="CS926" s="8"/>
      <c r="CT926" s="72">
        <f t="shared" si="373"/>
        <v>5.0380249298723028</v>
      </c>
    </row>
    <row r="927" spans="57:98" ht="14.25" customHeight="1">
      <c r="BE927" s="23">
        <f t="shared" si="375"/>
        <v>9.0199999999998521</v>
      </c>
      <c r="BF927" s="37">
        <f t="shared" si="353"/>
        <v>5.2965979915494898</v>
      </c>
      <c r="BG927" s="37"/>
      <c r="BH927" s="37">
        <f t="shared" si="369"/>
        <v>5.04254391800165</v>
      </c>
      <c r="BI927" s="37">
        <f t="shared" si="354"/>
        <v>81.360399999997327</v>
      </c>
      <c r="BJ927" s="37">
        <f t="shared" si="355"/>
        <v>81.360399999997327</v>
      </c>
      <c r="BK927" s="56">
        <f t="shared" si="356"/>
        <v>6619.5146881595647</v>
      </c>
      <c r="BL927" s="37">
        <f t="shared" si="357"/>
        <v>25.427249164975432</v>
      </c>
      <c r="BM927" s="37">
        <f t="shared" si="370"/>
        <v>45.483746140374137</v>
      </c>
      <c r="BN927" s="37">
        <f t="shared" si="358"/>
        <v>410.26339018616795</v>
      </c>
      <c r="BO927" s="38">
        <f t="shared" si="359"/>
        <v>733.87080799996386</v>
      </c>
      <c r="CF927" s="39">
        <f t="shared" si="374"/>
        <v>9.0199999999998521</v>
      </c>
      <c r="CG927" s="40">
        <f t="shared" si="360"/>
        <v>5.0425439180016509</v>
      </c>
      <c r="CH927" s="40">
        <f t="shared" si="361"/>
        <v>5.1938583059696093</v>
      </c>
      <c r="CI927" s="40">
        <f t="shared" si="362"/>
        <v>81.360399999997327</v>
      </c>
      <c r="CJ927" s="40">
        <f t="shared" si="363"/>
        <v>81.360399999997327</v>
      </c>
      <c r="CK927" s="40">
        <f t="shared" si="364"/>
        <v>6619.5146881595647</v>
      </c>
      <c r="CL927" s="40">
        <f t="shared" si="365"/>
        <v>26.976164102489498</v>
      </c>
      <c r="CM927" s="40">
        <f t="shared" si="366"/>
        <v>46.848601919845109</v>
      </c>
      <c r="CN927" s="40">
        <f t="shared" si="367"/>
        <v>422.57438931699591</v>
      </c>
      <c r="CO927" s="41">
        <f t="shared" si="368"/>
        <v>733.87080799996386</v>
      </c>
      <c r="CQ927" s="96">
        <f t="shared" si="371"/>
        <v>9.0199999999998521</v>
      </c>
      <c r="CR927" s="72">
        <f t="shared" si="372"/>
        <v>5.1938583059695711</v>
      </c>
      <c r="CS927" s="8"/>
      <c r="CT927" s="72">
        <f t="shared" si="373"/>
        <v>5.0425439180016509</v>
      </c>
    </row>
    <row r="928" spans="57:98" ht="14.25" customHeight="1">
      <c r="BE928" s="23">
        <f t="shared" si="375"/>
        <v>9.0299999999998519</v>
      </c>
      <c r="BF928" s="37">
        <f t="shared" si="353"/>
        <v>5.3013427416504397</v>
      </c>
      <c r="BG928" s="37"/>
      <c r="BH928" s="37">
        <f t="shared" si="369"/>
        <v>5.0470610836997363</v>
      </c>
      <c r="BI928" s="37">
        <f t="shared" si="354"/>
        <v>81.540899999997322</v>
      </c>
      <c r="BJ928" s="37">
        <f t="shared" si="355"/>
        <v>81.540899999997322</v>
      </c>
      <c r="BK928" s="56">
        <f t="shared" si="356"/>
        <v>6648.9183728095632</v>
      </c>
      <c r="BL928" s="37">
        <f t="shared" si="357"/>
        <v>25.472825582596357</v>
      </c>
      <c r="BM928" s="37">
        <f t="shared" si="370"/>
        <v>45.57496158580787</v>
      </c>
      <c r="BN928" s="37">
        <f t="shared" si="358"/>
        <v>411.54190311983831</v>
      </c>
      <c r="BO928" s="38">
        <f t="shared" si="359"/>
        <v>736.31432699996378</v>
      </c>
      <c r="CF928" s="39">
        <f t="shared" si="374"/>
        <v>9.0299999999998519</v>
      </c>
      <c r="CG928" s="40">
        <f t="shared" si="360"/>
        <v>5.047061083699738</v>
      </c>
      <c r="CH928" s="40">
        <f t="shared" si="361"/>
        <v>5.1985110207425418</v>
      </c>
      <c r="CI928" s="40">
        <f t="shared" si="362"/>
        <v>81.540899999997322</v>
      </c>
      <c r="CJ928" s="40">
        <f t="shared" si="363"/>
        <v>81.540899999997322</v>
      </c>
      <c r="CK928" s="40">
        <f t="shared" si="364"/>
        <v>6648.9183728095632</v>
      </c>
      <c r="CL928" s="40">
        <f t="shared" si="365"/>
        <v>27.024516832781664</v>
      </c>
      <c r="CM928" s="40">
        <f t="shared" si="366"/>
        <v>46.94255451730438</v>
      </c>
      <c r="CN928" s="40">
        <f t="shared" si="367"/>
        <v>423.89126729125161</v>
      </c>
      <c r="CO928" s="41">
        <f t="shared" si="368"/>
        <v>736.31432699996378</v>
      </c>
      <c r="CQ928" s="96">
        <f t="shared" si="371"/>
        <v>9.0299999999998519</v>
      </c>
      <c r="CR928" s="72">
        <f t="shared" si="372"/>
        <v>5.1985110207425045</v>
      </c>
      <c r="CS928" s="8"/>
      <c r="CT928" s="72">
        <f t="shared" si="373"/>
        <v>5.047061083699738</v>
      </c>
    </row>
    <row r="929" spans="57:98" ht="14.25" customHeight="1">
      <c r="BE929" s="23">
        <f t="shared" si="375"/>
        <v>9.0399999999998517</v>
      </c>
      <c r="BF929" s="37">
        <f t="shared" si="353"/>
        <v>5.3060855775021691</v>
      </c>
      <c r="BG929" s="37"/>
      <c r="BH929" s="37">
        <f t="shared" si="369"/>
        <v>5.0515764269665606</v>
      </c>
      <c r="BI929" s="37">
        <f t="shared" si="354"/>
        <v>81.721599999997323</v>
      </c>
      <c r="BJ929" s="37">
        <f t="shared" si="355"/>
        <v>81.721599999997323</v>
      </c>
      <c r="BK929" s="56">
        <f t="shared" si="356"/>
        <v>6678.4199065595622</v>
      </c>
      <c r="BL929" s="37">
        <f t="shared" si="357"/>
        <v>25.518424397484242</v>
      </c>
      <c r="BM929" s="37">
        <f t="shared" si="370"/>
        <v>45.666250899776962</v>
      </c>
      <c r="BN929" s="37">
        <f t="shared" si="358"/>
        <v>412.82290813397697</v>
      </c>
      <c r="BO929" s="38">
        <f t="shared" si="359"/>
        <v>738.76326399996367</v>
      </c>
      <c r="CF929" s="39">
        <f t="shared" si="374"/>
        <v>9.0399999999998517</v>
      </c>
      <c r="CG929" s="40">
        <f t="shared" si="360"/>
        <v>5.0515764269665624</v>
      </c>
      <c r="CH929" s="40">
        <f t="shared" si="361"/>
        <v>5.2031618583975154</v>
      </c>
      <c r="CI929" s="40">
        <f t="shared" si="362"/>
        <v>81.721599999997323</v>
      </c>
      <c r="CJ929" s="40">
        <f t="shared" si="363"/>
        <v>81.721599999997323</v>
      </c>
      <c r="CK929" s="40">
        <f t="shared" si="364"/>
        <v>6678.4199065595622</v>
      </c>
      <c r="CL929" s="40">
        <f t="shared" si="365"/>
        <v>27.072893324682685</v>
      </c>
      <c r="CM929" s="40">
        <f t="shared" si="366"/>
        <v>47.036583199912769</v>
      </c>
      <c r="CN929" s="40">
        <f t="shared" si="367"/>
        <v>425.21071212720449</v>
      </c>
      <c r="CO929" s="41">
        <f t="shared" si="368"/>
        <v>738.76326399996367</v>
      </c>
      <c r="CQ929" s="96">
        <f t="shared" si="371"/>
        <v>9.0399999999998517</v>
      </c>
      <c r="CR929" s="72">
        <f t="shared" si="372"/>
        <v>5.203161858397479</v>
      </c>
      <c r="CS929" s="8"/>
      <c r="CT929" s="72">
        <f t="shared" si="373"/>
        <v>5.0515764269665624</v>
      </c>
    </row>
    <row r="930" spans="57:98" ht="14.25" customHeight="1">
      <c r="BE930" s="23">
        <f t="shared" si="375"/>
        <v>9.0499999999998515</v>
      </c>
      <c r="BF930" s="37">
        <f t="shared" si="353"/>
        <v>5.3108264991046799</v>
      </c>
      <c r="BG930" s="37"/>
      <c r="BH930" s="37">
        <f t="shared" si="369"/>
        <v>5.0560899478021248</v>
      </c>
      <c r="BI930" s="37">
        <f t="shared" si="354"/>
        <v>81.902499999997318</v>
      </c>
      <c r="BJ930" s="37">
        <f t="shared" si="355"/>
        <v>81.902499999997318</v>
      </c>
      <c r="BK930" s="56">
        <f t="shared" si="356"/>
        <v>6708.0195062495604</v>
      </c>
      <c r="BL930" s="37">
        <f t="shared" si="357"/>
        <v>25.564045560265694</v>
      </c>
      <c r="BM930" s="37">
        <f t="shared" si="370"/>
        <v>45.757614027608476</v>
      </c>
      <c r="BN930" s="37">
        <f t="shared" si="358"/>
        <v>414.10640694984994</v>
      </c>
      <c r="BO930" s="38">
        <f t="shared" si="359"/>
        <v>741.2176249999635</v>
      </c>
      <c r="CF930" s="39">
        <f t="shared" si="374"/>
        <v>9.0499999999998515</v>
      </c>
      <c r="CG930" s="40">
        <f t="shared" si="360"/>
        <v>5.0560899478021257</v>
      </c>
      <c r="CH930" s="40">
        <f t="shared" si="361"/>
        <v>5.2078108189345311</v>
      </c>
      <c r="CI930" s="40">
        <f t="shared" si="362"/>
        <v>81.902499999997318</v>
      </c>
      <c r="CJ930" s="40">
        <f t="shared" si="363"/>
        <v>81.902499999997318</v>
      </c>
      <c r="CK930" s="40">
        <f t="shared" si="364"/>
        <v>6708.0195062495604</v>
      </c>
      <c r="CL930" s="40">
        <f t="shared" si="365"/>
        <v>27.121293525811552</v>
      </c>
      <c r="CM930" s="40">
        <f t="shared" si="366"/>
        <v>47.130687911356731</v>
      </c>
      <c r="CN930" s="40">
        <f t="shared" si="367"/>
        <v>426.53272559777145</v>
      </c>
      <c r="CO930" s="41">
        <f t="shared" si="368"/>
        <v>741.2176249999635</v>
      </c>
      <c r="CQ930" s="96">
        <f t="shared" si="371"/>
        <v>9.0499999999998515</v>
      </c>
      <c r="CR930" s="72">
        <f t="shared" si="372"/>
        <v>5.2078108189344947</v>
      </c>
      <c r="CS930" s="8"/>
      <c r="CT930" s="72">
        <f t="shared" si="373"/>
        <v>5.0560899478021257</v>
      </c>
    </row>
    <row r="931" spans="57:98" ht="14.25" customHeight="1">
      <c r="BE931" s="23">
        <f t="shared" si="375"/>
        <v>9.0599999999998513</v>
      </c>
      <c r="BF931" s="37">
        <f t="shared" si="353"/>
        <v>5.3155655064579692</v>
      </c>
      <c r="BG931" s="37"/>
      <c r="BH931" s="37">
        <f t="shared" si="369"/>
        <v>5.0606016462064245</v>
      </c>
      <c r="BI931" s="37">
        <f t="shared" si="354"/>
        <v>82.083599999997304</v>
      </c>
      <c r="BJ931" s="37">
        <f t="shared" si="355"/>
        <v>82.083599999997304</v>
      </c>
      <c r="BK931" s="56">
        <f t="shared" si="356"/>
        <v>6737.7173889595579</v>
      </c>
      <c r="BL931" s="37">
        <f t="shared" si="357"/>
        <v>25.609689021587172</v>
      </c>
      <c r="BM931" s="37">
        <f t="shared" si="370"/>
        <v>45.849050914629451</v>
      </c>
      <c r="BN931" s="37">
        <f t="shared" si="358"/>
        <v>415.39240128653603</v>
      </c>
      <c r="BO931" s="38">
        <f t="shared" si="359"/>
        <v>743.67741599996339</v>
      </c>
      <c r="CF931" s="39">
        <f t="shared" si="374"/>
        <v>9.0599999999998513</v>
      </c>
      <c r="CG931" s="40">
        <f t="shared" si="360"/>
        <v>5.0606016462064272</v>
      </c>
      <c r="CH931" s="40">
        <f t="shared" si="361"/>
        <v>5.212457902353588</v>
      </c>
      <c r="CI931" s="40">
        <f t="shared" si="362"/>
        <v>82.083599999997304</v>
      </c>
      <c r="CJ931" s="40">
        <f t="shared" si="363"/>
        <v>82.083599999997304</v>
      </c>
      <c r="CK931" s="40">
        <f t="shared" si="364"/>
        <v>6737.7173889595579</v>
      </c>
      <c r="CL931" s="40">
        <f t="shared" si="365"/>
        <v>27.169717383808365</v>
      </c>
      <c r="CM931" s="40">
        <f t="shared" si="366"/>
        <v>47.224868595322732</v>
      </c>
      <c r="CN931" s="40">
        <f t="shared" si="367"/>
        <v>427.85730947361691</v>
      </c>
      <c r="CO931" s="41">
        <f t="shared" si="368"/>
        <v>743.67741599996339</v>
      </c>
      <c r="CQ931" s="96">
        <f t="shared" si="371"/>
        <v>9.0599999999998513</v>
      </c>
      <c r="CR931" s="72">
        <f t="shared" si="372"/>
        <v>5.2124579023535507</v>
      </c>
      <c r="CS931" s="8"/>
      <c r="CT931" s="72">
        <f t="shared" si="373"/>
        <v>5.0606016462064272</v>
      </c>
    </row>
    <row r="932" spans="57:98" ht="14.25" customHeight="1">
      <c r="BE932" s="23">
        <f t="shared" si="375"/>
        <v>9.0699999999998511</v>
      </c>
      <c r="BF932" s="37">
        <f t="shared" si="353"/>
        <v>5.3203025995620399</v>
      </c>
      <c r="BG932" s="37"/>
      <c r="BH932" s="37">
        <f t="shared" si="369"/>
        <v>5.065111522179464</v>
      </c>
      <c r="BI932" s="37">
        <f t="shared" si="354"/>
        <v>82.264899999997297</v>
      </c>
      <c r="BJ932" s="37">
        <f t="shared" si="355"/>
        <v>82.264899999997297</v>
      </c>
      <c r="BK932" s="56">
        <f t="shared" si="356"/>
        <v>6767.5137720095554</v>
      </c>
      <c r="BL932" s="37">
        <f t="shared" si="357"/>
        <v>25.655354732115168</v>
      </c>
      <c r="BM932" s="37">
        <f t="shared" si="370"/>
        <v>45.940561506166986</v>
      </c>
      <c r="BN932" s="37">
        <f t="shared" si="358"/>
        <v>416.68089286092771</v>
      </c>
      <c r="BO932" s="38">
        <f t="shared" si="359"/>
        <v>746.14264299996319</v>
      </c>
      <c r="CF932" s="39">
        <f t="shared" si="374"/>
        <v>9.0699999999998511</v>
      </c>
      <c r="CG932" s="40">
        <f t="shared" si="360"/>
        <v>5.0651115221794658</v>
      </c>
      <c r="CH932" s="40">
        <f t="shared" si="361"/>
        <v>5.2171031086546851</v>
      </c>
      <c r="CI932" s="40">
        <f t="shared" si="362"/>
        <v>82.264899999997297</v>
      </c>
      <c r="CJ932" s="40">
        <f t="shared" si="363"/>
        <v>82.264899999997297</v>
      </c>
      <c r="CK932" s="40">
        <f t="shared" si="364"/>
        <v>6767.5137720095554</v>
      </c>
      <c r="CL932" s="40">
        <f t="shared" si="365"/>
        <v>27.218164846334378</v>
      </c>
      <c r="CM932" s="40">
        <f t="shared" si="366"/>
        <v>47.319125195497215</v>
      </c>
      <c r="CN932" s="40">
        <f t="shared" si="367"/>
        <v>429.18446552315271</v>
      </c>
      <c r="CO932" s="41">
        <f t="shared" si="368"/>
        <v>746.14264299996319</v>
      </c>
      <c r="CQ932" s="96">
        <f t="shared" si="371"/>
        <v>9.0699999999998511</v>
      </c>
      <c r="CR932" s="72">
        <f t="shared" si="372"/>
        <v>5.2171031086546487</v>
      </c>
      <c r="CS932" s="8"/>
      <c r="CT932" s="72">
        <f t="shared" si="373"/>
        <v>5.0651115221794658</v>
      </c>
    </row>
    <row r="933" spans="57:98" ht="14.25" customHeight="1">
      <c r="BE933" s="23">
        <f t="shared" si="375"/>
        <v>9.0799999999998509</v>
      </c>
      <c r="BF933" s="37">
        <f t="shared" si="353"/>
        <v>5.3250377784168892</v>
      </c>
      <c r="BG933" s="37"/>
      <c r="BH933" s="37">
        <f t="shared" si="369"/>
        <v>5.0696195757212408</v>
      </c>
      <c r="BI933" s="37">
        <f t="shared" si="354"/>
        <v>82.446399999997297</v>
      </c>
      <c r="BJ933" s="37">
        <f t="shared" si="355"/>
        <v>82.446399999997297</v>
      </c>
      <c r="BK933" s="56">
        <f t="shared" si="356"/>
        <v>6797.4088729595542</v>
      </c>
      <c r="BL933" s="37">
        <f t="shared" si="357"/>
        <v>25.701042642536013</v>
      </c>
      <c r="BM933" s="37">
        <f t="shared" si="370"/>
        <v>46.032145747548107</v>
      </c>
      <c r="BN933" s="37">
        <f t="shared" si="358"/>
        <v>417.97188338772997</v>
      </c>
      <c r="BO933" s="38">
        <f t="shared" si="359"/>
        <v>748.61331199996312</v>
      </c>
      <c r="CF933" s="39">
        <f t="shared" si="374"/>
        <v>9.0799999999998509</v>
      </c>
      <c r="CG933" s="40">
        <f t="shared" si="360"/>
        <v>5.0696195757212434</v>
      </c>
      <c r="CH933" s="40">
        <f t="shared" si="361"/>
        <v>5.2217464378378242</v>
      </c>
      <c r="CI933" s="40">
        <f t="shared" si="362"/>
        <v>82.446399999997297</v>
      </c>
      <c r="CJ933" s="40">
        <f t="shared" si="363"/>
        <v>82.446399999997297</v>
      </c>
      <c r="CK933" s="40">
        <f t="shared" si="364"/>
        <v>6797.4088729595542</v>
      </c>
      <c r="CL933" s="40">
        <f t="shared" si="365"/>
        <v>27.266635861072007</v>
      </c>
      <c r="CM933" s="40">
        <f t="shared" si="366"/>
        <v>47.413457655566667</v>
      </c>
      <c r="CN933" s="40">
        <f t="shared" si="367"/>
        <v>430.51419551253827</v>
      </c>
      <c r="CO933" s="41">
        <f t="shared" si="368"/>
        <v>748.61331199996312</v>
      </c>
      <c r="CQ933" s="96">
        <f t="shared" si="371"/>
        <v>9.0799999999998509</v>
      </c>
      <c r="CR933" s="72">
        <f t="shared" si="372"/>
        <v>5.2217464378377869</v>
      </c>
      <c r="CS933" s="8"/>
      <c r="CT933" s="72">
        <f t="shared" si="373"/>
        <v>5.0696195757212434</v>
      </c>
    </row>
    <row r="934" spans="57:98" ht="14.25" customHeight="1">
      <c r="BE934" s="23">
        <f t="shared" si="375"/>
        <v>9.0899999999998506</v>
      </c>
      <c r="BF934" s="37">
        <f t="shared" si="353"/>
        <v>5.3297710430225189</v>
      </c>
      <c r="BG934" s="37"/>
      <c r="BH934" s="37">
        <f t="shared" si="369"/>
        <v>5.0741258068317556</v>
      </c>
      <c r="BI934" s="37">
        <f t="shared" si="354"/>
        <v>82.628099999997289</v>
      </c>
      <c r="BJ934" s="37">
        <f t="shared" si="355"/>
        <v>82.628099999997289</v>
      </c>
      <c r="BK934" s="56">
        <f t="shared" si="356"/>
        <v>6827.4029096095519</v>
      </c>
      <c r="BL934" s="37">
        <f t="shared" si="357"/>
        <v>25.746752703556016</v>
      </c>
      <c r="BM934" s="37">
        <f t="shared" si="370"/>
        <v>46.123803584099903</v>
      </c>
      <c r="BN934" s="37">
        <f t="shared" si="358"/>
        <v>419.26537457946125</v>
      </c>
      <c r="BO934" s="38">
        <f t="shared" si="359"/>
        <v>751.08942899996305</v>
      </c>
      <c r="CF934" s="39">
        <f t="shared" si="374"/>
        <v>9.0899999999998506</v>
      </c>
      <c r="CG934" s="40">
        <f t="shared" si="360"/>
        <v>5.0741258068317574</v>
      </c>
      <c r="CH934" s="40">
        <f t="shared" si="361"/>
        <v>5.2263878899030027</v>
      </c>
      <c r="CI934" s="40">
        <f t="shared" si="362"/>
        <v>82.628099999997289</v>
      </c>
      <c r="CJ934" s="40">
        <f t="shared" si="363"/>
        <v>82.628099999997289</v>
      </c>
      <c r="CK934" s="40">
        <f t="shared" si="364"/>
        <v>6827.4029096095519</v>
      </c>
      <c r="CL934" s="40">
        <f t="shared" si="365"/>
        <v>27.315130375724763</v>
      </c>
      <c r="CM934" s="40">
        <f t="shared" si="366"/>
        <v>47.507865919217515</v>
      </c>
      <c r="CN934" s="40">
        <f t="shared" si="367"/>
        <v>431.84650120568011</v>
      </c>
      <c r="CO934" s="41">
        <f t="shared" si="368"/>
        <v>751.08942899996305</v>
      </c>
      <c r="CQ934" s="96">
        <f t="shared" si="371"/>
        <v>9.0899999999998506</v>
      </c>
      <c r="CR934" s="72">
        <f t="shared" si="372"/>
        <v>5.2263878899029672</v>
      </c>
      <c r="CS934" s="8"/>
      <c r="CT934" s="72">
        <f t="shared" si="373"/>
        <v>5.0741258068317574</v>
      </c>
    </row>
    <row r="935" spans="57:98" ht="14.25" customHeight="1">
      <c r="BE935" s="23">
        <f t="shared" si="375"/>
        <v>9.0999999999998504</v>
      </c>
      <c r="BF935" s="37">
        <f t="shared" si="353"/>
        <v>5.33450239337893</v>
      </c>
      <c r="BG935" s="37"/>
      <c r="BH935" s="37">
        <f t="shared" si="369"/>
        <v>5.0786302155110095</v>
      </c>
      <c r="BI935" s="37">
        <f t="shared" si="354"/>
        <v>82.809999999997274</v>
      </c>
      <c r="BJ935" s="37">
        <f t="shared" si="355"/>
        <v>82.809999999997274</v>
      </c>
      <c r="BK935" s="56">
        <f t="shared" si="356"/>
        <v>6857.4960999995483</v>
      </c>
      <c r="BL935" s="37">
        <f t="shared" si="357"/>
        <v>25.792484865901404</v>
      </c>
      <c r="BM935" s="37">
        <f t="shared" si="370"/>
        <v>46.215534961149423</v>
      </c>
      <c r="BN935" s="37">
        <f t="shared" si="358"/>
        <v>420.56136814645282</v>
      </c>
      <c r="BO935" s="38">
        <f t="shared" si="359"/>
        <v>753.57099999996285</v>
      </c>
      <c r="CF935" s="39">
        <f t="shared" si="374"/>
        <v>9.0999999999998504</v>
      </c>
      <c r="CG935" s="40">
        <f t="shared" si="360"/>
        <v>5.0786302155110112</v>
      </c>
      <c r="CH935" s="40">
        <f t="shared" si="361"/>
        <v>5.2310274648502242</v>
      </c>
      <c r="CI935" s="40">
        <f t="shared" si="362"/>
        <v>82.809999999997274</v>
      </c>
      <c r="CJ935" s="40">
        <f t="shared" si="363"/>
        <v>82.809999999997274</v>
      </c>
      <c r="CK935" s="40">
        <f t="shared" si="364"/>
        <v>6857.4960999995483</v>
      </c>
      <c r="CL935" s="40">
        <f t="shared" si="365"/>
        <v>27.363648338017363</v>
      </c>
      <c r="CM935" s="40">
        <f t="shared" si="366"/>
        <v>47.602349930136256</v>
      </c>
      <c r="CN935" s="40">
        <f t="shared" si="367"/>
        <v>433.18138436423283</v>
      </c>
      <c r="CO935" s="41">
        <f t="shared" si="368"/>
        <v>753.57099999996285</v>
      </c>
      <c r="CQ935" s="96">
        <f t="shared" si="371"/>
        <v>9.0999999999998504</v>
      </c>
      <c r="CR935" s="72">
        <f t="shared" si="372"/>
        <v>5.2310274648501887</v>
      </c>
      <c r="CS935" s="8"/>
      <c r="CT935" s="72">
        <f t="shared" si="373"/>
        <v>5.0786302155110112</v>
      </c>
    </row>
    <row r="936" spans="57:98" ht="14.25" customHeight="1">
      <c r="BE936" s="23">
        <f t="shared" si="375"/>
        <v>9.1099999999998502</v>
      </c>
      <c r="BF936" s="37">
        <f t="shared" si="353"/>
        <v>5.3392318294861187</v>
      </c>
      <c r="BG936" s="37"/>
      <c r="BH936" s="37">
        <f t="shared" si="369"/>
        <v>5.0831328017589996</v>
      </c>
      <c r="BI936" s="37">
        <f t="shared" si="354"/>
        <v>82.992099999997265</v>
      </c>
      <c r="BJ936" s="37">
        <f t="shared" si="355"/>
        <v>82.992099999997265</v>
      </c>
      <c r="BK936" s="56">
        <f t="shared" si="356"/>
        <v>6887.6886624095459</v>
      </c>
      <c r="BL936" s="37">
        <f t="shared" si="357"/>
        <v>25.838239080318296</v>
      </c>
      <c r="BM936" s="37">
        <f t="shared" si="370"/>
        <v>46.307339824023728</v>
      </c>
      <c r="BN936" s="37">
        <f t="shared" si="358"/>
        <v>421.85986579684919</v>
      </c>
      <c r="BO936" s="38">
        <f t="shared" si="359"/>
        <v>756.05803099996263</v>
      </c>
      <c r="CF936" s="39">
        <f t="shared" si="374"/>
        <v>9.1099999999998502</v>
      </c>
      <c r="CG936" s="40">
        <f t="shared" si="360"/>
        <v>5.0831328017590023</v>
      </c>
      <c r="CH936" s="40">
        <f t="shared" si="361"/>
        <v>5.235665162679485</v>
      </c>
      <c r="CI936" s="40">
        <f t="shared" si="362"/>
        <v>82.992099999997265</v>
      </c>
      <c r="CJ936" s="40">
        <f t="shared" si="363"/>
        <v>82.992099999997265</v>
      </c>
      <c r="CK936" s="40">
        <f t="shared" si="364"/>
        <v>6887.6886624095459</v>
      </c>
      <c r="CL936" s="40">
        <f t="shared" si="365"/>
        <v>27.412189695695599</v>
      </c>
      <c r="CM936" s="40">
        <f t="shared" si="366"/>
        <v>47.696909632009323</v>
      </c>
      <c r="CN936" s="40">
        <f t="shared" si="367"/>
        <v>434.51884674759776</v>
      </c>
      <c r="CO936" s="41">
        <f t="shared" si="368"/>
        <v>756.05803099996263</v>
      </c>
      <c r="CQ936" s="96">
        <f t="shared" si="371"/>
        <v>9.1099999999998502</v>
      </c>
      <c r="CR936" s="72">
        <f t="shared" si="372"/>
        <v>5.2356651626794504</v>
      </c>
      <c r="CS936" s="8"/>
      <c r="CT936" s="72">
        <f t="shared" si="373"/>
        <v>5.0831328017590023</v>
      </c>
    </row>
    <row r="937" spans="57:98" ht="14.25" customHeight="1">
      <c r="BE937" s="23">
        <f t="shared" si="375"/>
        <v>9.11999999999985</v>
      </c>
      <c r="BF937" s="37">
        <f t="shared" si="353"/>
        <v>5.3439593513440897</v>
      </c>
      <c r="BG937" s="37"/>
      <c r="BH937" s="37">
        <f t="shared" si="369"/>
        <v>5.0876335655757297</v>
      </c>
      <c r="BI937" s="37">
        <f t="shared" si="354"/>
        <v>83.174399999997263</v>
      </c>
      <c r="BJ937" s="37">
        <f t="shared" si="355"/>
        <v>83.174399999997263</v>
      </c>
      <c r="BK937" s="56">
        <f t="shared" si="356"/>
        <v>6917.980815359545</v>
      </c>
      <c r="BL937" s="37">
        <f t="shared" si="357"/>
        <v>25.884015297572812</v>
      </c>
      <c r="BM937" s="37">
        <f t="shared" si="370"/>
        <v>46.399218118049895</v>
      </c>
      <c r="BN937" s="37">
        <f t="shared" si="358"/>
        <v>423.16086923660805</v>
      </c>
      <c r="BO937" s="38">
        <f t="shared" si="359"/>
        <v>758.55052799996258</v>
      </c>
      <c r="CF937" s="39">
        <f t="shared" si="374"/>
        <v>9.11999999999985</v>
      </c>
      <c r="CG937" s="40">
        <f t="shared" si="360"/>
        <v>5.0876335655757323</v>
      </c>
      <c r="CH937" s="40">
        <f t="shared" si="361"/>
        <v>5.2403009833907888</v>
      </c>
      <c r="CI937" s="40">
        <f t="shared" si="362"/>
        <v>83.174399999997263</v>
      </c>
      <c r="CJ937" s="40">
        <f t="shared" si="363"/>
        <v>83.174399999997263</v>
      </c>
      <c r="CK937" s="40">
        <f t="shared" si="364"/>
        <v>6917.980815359545</v>
      </c>
      <c r="CL937" s="40">
        <f t="shared" si="365"/>
        <v>27.460754396526468</v>
      </c>
      <c r="CM937" s="40">
        <f t="shared" si="366"/>
        <v>47.791544968523205</v>
      </c>
      <c r="CN937" s="40">
        <f t="shared" si="367"/>
        <v>435.85889011292448</v>
      </c>
      <c r="CO937" s="41">
        <f t="shared" si="368"/>
        <v>758.55052799996258</v>
      </c>
      <c r="CQ937" s="96">
        <f t="shared" si="371"/>
        <v>9.11999999999985</v>
      </c>
      <c r="CR937" s="72">
        <f t="shared" si="372"/>
        <v>5.2403009833907532</v>
      </c>
      <c r="CS937" s="8"/>
      <c r="CT937" s="72">
        <f t="shared" si="373"/>
        <v>5.0876335655757323</v>
      </c>
    </row>
    <row r="938" spans="57:98" ht="14.25" customHeight="1">
      <c r="BE938" s="23">
        <f t="shared" si="375"/>
        <v>9.1299999999998498</v>
      </c>
      <c r="BF938" s="37">
        <f t="shared" si="353"/>
        <v>5.3486849589528385</v>
      </c>
      <c r="BG938" s="37"/>
      <c r="BH938" s="37">
        <f t="shared" si="369"/>
        <v>5.092132506961196</v>
      </c>
      <c r="BI938" s="37">
        <f t="shared" si="354"/>
        <v>83.356899999997253</v>
      </c>
      <c r="BJ938" s="37">
        <f t="shared" si="355"/>
        <v>83.356899999997253</v>
      </c>
      <c r="BK938" s="56">
        <f t="shared" si="356"/>
        <v>6948.372777609542</v>
      </c>
      <c r="BL938" s="37">
        <f t="shared" si="357"/>
        <v>25.929813468450917</v>
      </c>
      <c r="BM938" s="37">
        <f t="shared" si="370"/>
        <v>46.491169788554956</v>
      </c>
      <c r="BN938" s="37">
        <f t="shared" si="358"/>
        <v>424.46438016949975</v>
      </c>
      <c r="BO938" s="38">
        <f t="shared" si="359"/>
        <v>761.04849699996237</v>
      </c>
      <c r="CF938" s="39">
        <f t="shared" si="374"/>
        <v>9.1299999999998498</v>
      </c>
      <c r="CG938" s="40">
        <f t="shared" si="360"/>
        <v>5.0921325069611996</v>
      </c>
      <c r="CH938" s="40">
        <f t="shared" si="361"/>
        <v>5.2449349269841328</v>
      </c>
      <c r="CI938" s="40">
        <f t="shared" si="362"/>
        <v>83.356899999997253</v>
      </c>
      <c r="CJ938" s="40">
        <f t="shared" si="363"/>
        <v>83.356899999997253</v>
      </c>
      <c r="CK938" s="40">
        <f t="shared" si="364"/>
        <v>6948.372777609542</v>
      </c>
      <c r="CL938" s="40">
        <f t="shared" si="365"/>
        <v>27.509342388298052</v>
      </c>
      <c r="CM938" s="40">
        <f t="shared" si="366"/>
        <v>47.886255883364342</v>
      </c>
      <c r="CN938" s="40">
        <f t="shared" si="367"/>
        <v>437.20151621510922</v>
      </c>
      <c r="CO938" s="41">
        <f t="shared" si="368"/>
        <v>761.04849699996237</v>
      </c>
      <c r="CQ938" s="96">
        <f t="shared" si="371"/>
        <v>9.1299999999998498</v>
      </c>
      <c r="CR938" s="72">
        <f t="shared" si="372"/>
        <v>5.2449349269840981</v>
      </c>
      <c r="CS938" s="8"/>
      <c r="CT938" s="72">
        <f t="shared" si="373"/>
        <v>5.0921325069611996</v>
      </c>
    </row>
    <row r="939" spans="57:98" ht="14.25" customHeight="1">
      <c r="BE939" s="23">
        <f t="shared" si="375"/>
        <v>9.1399999999998496</v>
      </c>
      <c r="BF939" s="37">
        <f t="shared" si="353"/>
        <v>5.3534086523123694</v>
      </c>
      <c r="BG939" s="37"/>
      <c r="BH939" s="37">
        <f t="shared" si="369"/>
        <v>5.0966296259154023</v>
      </c>
      <c r="BI939" s="37">
        <f t="shared" si="354"/>
        <v>83.53959999999725</v>
      </c>
      <c r="BJ939" s="37">
        <f t="shared" si="355"/>
        <v>83.53959999999725</v>
      </c>
      <c r="BK939" s="56">
        <f t="shared" si="356"/>
        <v>6978.8647681595403</v>
      </c>
      <c r="BL939" s="37">
        <f t="shared" si="357"/>
        <v>25.975633543758573</v>
      </c>
      <c r="BM939" s="37">
        <f t="shared" si="370"/>
        <v>46.583194780866009</v>
      </c>
      <c r="BN939" s="37">
        <f t="shared" si="358"/>
        <v>425.77040029710832</v>
      </c>
      <c r="BO939" s="38">
        <f t="shared" si="359"/>
        <v>763.5519439999623</v>
      </c>
      <c r="CF939" s="39">
        <f t="shared" si="374"/>
        <v>9.1399999999998496</v>
      </c>
      <c r="CG939" s="40">
        <f t="shared" si="360"/>
        <v>5.0966296259154049</v>
      </c>
      <c r="CH939" s="40">
        <f t="shared" si="361"/>
        <v>5.2495669934595179</v>
      </c>
      <c r="CI939" s="40">
        <f t="shared" si="362"/>
        <v>83.53959999999725</v>
      </c>
      <c r="CJ939" s="40">
        <f t="shared" si="363"/>
        <v>83.53959999999725</v>
      </c>
      <c r="CK939" s="40">
        <f t="shared" si="364"/>
        <v>6978.8647681595403</v>
      </c>
      <c r="CL939" s="40">
        <f t="shared" si="365"/>
        <v>27.557953618819603</v>
      </c>
      <c r="CM939" s="40">
        <f t="shared" si="366"/>
        <v>47.981042320219203</v>
      </c>
      <c r="CN939" s="40">
        <f t="shared" si="367"/>
        <v>438.5467268067963</v>
      </c>
      <c r="CO939" s="41">
        <f t="shared" si="368"/>
        <v>763.5519439999623</v>
      </c>
      <c r="CQ939" s="96">
        <f t="shared" si="371"/>
        <v>9.1399999999998496</v>
      </c>
      <c r="CR939" s="72">
        <f t="shared" si="372"/>
        <v>5.2495669934594833</v>
      </c>
      <c r="CS939" s="8"/>
      <c r="CT939" s="72">
        <f t="shared" si="373"/>
        <v>5.0966296259154049</v>
      </c>
    </row>
    <row r="940" spans="57:98" ht="14.25" customHeight="1">
      <c r="BE940" s="23">
        <f t="shared" si="375"/>
        <v>9.1499999999998494</v>
      </c>
      <c r="BF940" s="37">
        <f t="shared" si="353"/>
        <v>5.3581304314226781</v>
      </c>
      <c r="BG940" s="37"/>
      <c r="BH940" s="37">
        <f t="shared" si="369"/>
        <v>5.1011249224383439</v>
      </c>
      <c r="BI940" s="37">
        <f t="shared" si="354"/>
        <v>83.72249999999724</v>
      </c>
      <c r="BJ940" s="37">
        <f t="shared" si="355"/>
        <v>83.72249999999724</v>
      </c>
      <c r="BK940" s="56">
        <f t="shared" si="356"/>
        <v>7009.4570062495377</v>
      </c>
      <c r="BL940" s="37">
        <f t="shared" si="357"/>
        <v>26.021475474321601</v>
      </c>
      <c r="BM940" s="37">
        <f t="shared" si="370"/>
        <v>46.675293040310081</v>
      </c>
      <c r="BN940" s="37">
        <f t="shared" si="358"/>
        <v>427.07893131883014</v>
      </c>
      <c r="BO940" s="38">
        <f t="shared" si="359"/>
        <v>766.06087499996215</v>
      </c>
      <c r="CF940" s="39">
        <f t="shared" si="374"/>
        <v>9.1499999999998494</v>
      </c>
      <c r="CG940" s="40">
        <f t="shared" si="360"/>
        <v>5.1011249224383475</v>
      </c>
      <c r="CH940" s="40">
        <f t="shared" si="361"/>
        <v>5.2541971828169434</v>
      </c>
      <c r="CI940" s="40">
        <f t="shared" si="362"/>
        <v>83.72249999999724</v>
      </c>
      <c r="CJ940" s="40">
        <f t="shared" si="363"/>
        <v>83.72249999999724</v>
      </c>
      <c r="CK940" s="40">
        <f t="shared" si="364"/>
        <v>7009.4570062495377</v>
      </c>
      <c r="CL940" s="40">
        <f t="shared" si="365"/>
        <v>27.606588035921504</v>
      </c>
      <c r="CM940" s="40">
        <f t="shared" si="366"/>
        <v>48.075904222774241</v>
      </c>
      <c r="CN940" s="40">
        <f t="shared" si="367"/>
        <v>439.89452363837705</v>
      </c>
      <c r="CO940" s="41">
        <f t="shared" si="368"/>
        <v>766.06087499996215</v>
      </c>
      <c r="CQ940" s="96">
        <f t="shared" si="371"/>
        <v>9.1499999999998494</v>
      </c>
      <c r="CR940" s="72">
        <f t="shared" si="372"/>
        <v>5.2541971828169096</v>
      </c>
      <c r="CS940" s="8"/>
      <c r="CT940" s="72">
        <f t="shared" si="373"/>
        <v>5.1011249224383475</v>
      </c>
    </row>
    <row r="941" spans="57:98" ht="14.25" customHeight="1">
      <c r="BE941" s="23">
        <f t="shared" si="375"/>
        <v>9.1599999999998492</v>
      </c>
      <c r="BF941" s="37">
        <f t="shared" si="353"/>
        <v>5.362850296283769</v>
      </c>
      <c r="BG941" s="37"/>
      <c r="BH941" s="37">
        <f t="shared" si="369"/>
        <v>5.1056183965300264</v>
      </c>
      <c r="BI941" s="37">
        <f t="shared" si="354"/>
        <v>83.905599999997236</v>
      </c>
      <c r="BJ941" s="37">
        <f t="shared" si="355"/>
        <v>83.905599999997236</v>
      </c>
      <c r="BK941" s="56">
        <f t="shared" si="356"/>
        <v>7040.149711359536</v>
      </c>
      <c r="BL941" s="37">
        <f t="shared" si="357"/>
        <v>26.067339210985839</v>
      </c>
      <c r="BM941" s="37">
        <f t="shared" si="370"/>
        <v>46.767464512214268</v>
      </c>
      <c r="BN941" s="37">
        <f t="shared" si="358"/>
        <v>428.38997493187566</v>
      </c>
      <c r="BO941" s="38">
        <f t="shared" si="359"/>
        <v>768.57529599996201</v>
      </c>
      <c r="CF941" s="39">
        <f t="shared" si="374"/>
        <v>9.1599999999998492</v>
      </c>
      <c r="CG941" s="40">
        <f t="shared" si="360"/>
        <v>5.105618396530029</v>
      </c>
      <c r="CH941" s="40">
        <f t="shared" si="361"/>
        <v>5.2588254950564108</v>
      </c>
      <c r="CI941" s="40">
        <f t="shared" si="362"/>
        <v>83.905599999997236</v>
      </c>
      <c r="CJ941" s="40">
        <f t="shared" si="363"/>
        <v>83.905599999997236</v>
      </c>
      <c r="CK941" s="40">
        <f t="shared" si="364"/>
        <v>7040.149711359536</v>
      </c>
      <c r="CL941" s="40">
        <f t="shared" si="365"/>
        <v>27.655245587455305</v>
      </c>
      <c r="CM941" s="40">
        <f t="shared" si="366"/>
        <v>48.170841534715933</v>
      </c>
      <c r="CN941" s="40">
        <f t="shared" si="367"/>
        <v>441.24490845799068</v>
      </c>
      <c r="CO941" s="41">
        <f t="shared" si="368"/>
        <v>768.57529599996201</v>
      </c>
      <c r="CQ941" s="96">
        <f t="shared" si="371"/>
        <v>9.1599999999998492</v>
      </c>
      <c r="CR941" s="72">
        <f t="shared" si="372"/>
        <v>5.2588254950563771</v>
      </c>
      <c r="CS941" s="8"/>
      <c r="CT941" s="72">
        <f t="shared" si="373"/>
        <v>5.105618396530029</v>
      </c>
    </row>
    <row r="942" spans="57:98" ht="14.25" customHeight="1">
      <c r="BE942" s="23">
        <f t="shared" si="375"/>
        <v>9.1699999999998489</v>
      </c>
      <c r="BF942" s="37">
        <f t="shared" si="353"/>
        <v>5.3675682468956394</v>
      </c>
      <c r="BG942" s="37"/>
      <c r="BH942" s="37">
        <f t="shared" si="369"/>
        <v>5.110110048190446</v>
      </c>
      <c r="BI942" s="37">
        <f t="shared" si="354"/>
        <v>84.088899999997224</v>
      </c>
      <c r="BJ942" s="37">
        <f t="shared" si="355"/>
        <v>84.088899999997224</v>
      </c>
      <c r="BK942" s="56">
        <f t="shared" si="356"/>
        <v>7070.9431032095335</v>
      </c>
      <c r="BL942" s="37">
        <f t="shared" si="357"/>
        <v>26.113224704616961</v>
      </c>
      <c r="BM942" s="37">
        <f t="shared" si="370"/>
        <v>46.859709141905618</v>
      </c>
      <c r="BN942" s="37">
        <f t="shared" si="358"/>
        <v>429.70353283126741</v>
      </c>
      <c r="BO942" s="38">
        <f t="shared" si="359"/>
        <v>771.09521299996186</v>
      </c>
      <c r="CF942" s="39">
        <f t="shared" si="374"/>
        <v>9.1699999999998489</v>
      </c>
      <c r="CG942" s="40">
        <f t="shared" si="360"/>
        <v>5.1101100481904487</v>
      </c>
      <c r="CH942" s="40">
        <f t="shared" si="361"/>
        <v>5.2634519301779203</v>
      </c>
      <c r="CI942" s="40">
        <f t="shared" si="362"/>
        <v>84.088899999997224</v>
      </c>
      <c r="CJ942" s="40">
        <f t="shared" si="363"/>
        <v>84.088899999997224</v>
      </c>
      <c r="CK942" s="40">
        <f t="shared" si="364"/>
        <v>7070.9431032095335</v>
      </c>
      <c r="CL942" s="40">
        <f t="shared" si="365"/>
        <v>27.703926221293674</v>
      </c>
      <c r="CM942" s="40">
        <f t="shared" si="366"/>
        <v>48.265854199730732</v>
      </c>
      <c r="CN942" s="40">
        <f t="shared" si="367"/>
        <v>442.59788301152349</v>
      </c>
      <c r="CO942" s="41">
        <f t="shared" si="368"/>
        <v>771.09521299996186</v>
      </c>
      <c r="CQ942" s="96">
        <f t="shared" si="371"/>
        <v>9.1699999999998489</v>
      </c>
      <c r="CR942" s="72">
        <f t="shared" si="372"/>
        <v>5.2634519301778857</v>
      </c>
      <c r="CS942" s="8"/>
      <c r="CT942" s="72">
        <f t="shared" si="373"/>
        <v>5.1101100481904487</v>
      </c>
    </row>
    <row r="943" spans="57:98" ht="14.25" customHeight="1">
      <c r="BE943" s="23">
        <f t="shared" si="375"/>
        <v>9.1799999999998487</v>
      </c>
      <c r="BF943" s="37">
        <f t="shared" si="353"/>
        <v>5.3722842832582884</v>
      </c>
      <c r="BG943" s="37"/>
      <c r="BH943" s="37">
        <f t="shared" si="369"/>
        <v>5.1145998774196029</v>
      </c>
      <c r="BI943" s="37">
        <f t="shared" si="354"/>
        <v>84.272399999997219</v>
      </c>
      <c r="BJ943" s="37">
        <f t="shared" si="355"/>
        <v>84.272399999997219</v>
      </c>
      <c r="BK943" s="56">
        <f t="shared" si="356"/>
        <v>7101.8374017595315</v>
      </c>
      <c r="BL943" s="37">
        <f t="shared" si="357"/>
        <v>26.159131906100615</v>
      </c>
      <c r="BM943" s="37">
        <f t="shared" si="370"/>
        <v>46.95202687471118</v>
      </c>
      <c r="BN943" s="37">
        <f t="shared" si="358"/>
        <v>431.01960670984153</v>
      </c>
      <c r="BO943" s="38">
        <f t="shared" si="359"/>
        <v>773.62063199996169</v>
      </c>
      <c r="CF943" s="39">
        <f t="shared" si="374"/>
        <v>9.1799999999998487</v>
      </c>
      <c r="CG943" s="40">
        <f t="shared" si="360"/>
        <v>5.1145998774196064</v>
      </c>
      <c r="CH943" s="40">
        <f t="shared" si="361"/>
        <v>5.2680764881814701</v>
      </c>
      <c r="CI943" s="40">
        <f t="shared" si="362"/>
        <v>84.272399999997219</v>
      </c>
      <c r="CJ943" s="40">
        <f t="shared" si="363"/>
        <v>84.272399999997219</v>
      </c>
      <c r="CK943" s="40">
        <f t="shared" si="364"/>
        <v>7101.8374017595315</v>
      </c>
      <c r="CL943" s="40">
        <f t="shared" si="365"/>
        <v>27.752629885330411</v>
      </c>
      <c r="CM943" s="40">
        <f t="shared" si="366"/>
        <v>48.360942161505101</v>
      </c>
      <c r="CN943" s="40">
        <f t="shared" si="367"/>
        <v>443.95344904260946</v>
      </c>
      <c r="CO943" s="41">
        <f t="shared" si="368"/>
        <v>773.62063199996169</v>
      </c>
      <c r="CQ943" s="96">
        <f t="shared" si="371"/>
        <v>9.1799999999998487</v>
      </c>
      <c r="CR943" s="72">
        <f t="shared" si="372"/>
        <v>5.2680764881814364</v>
      </c>
      <c r="CS943" s="8"/>
      <c r="CT943" s="72">
        <f t="shared" si="373"/>
        <v>5.1145998774196064</v>
      </c>
    </row>
    <row r="944" spans="57:98" ht="14.25" customHeight="1">
      <c r="BE944" s="23">
        <f t="shared" si="375"/>
        <v>9.1899999999998485</v>
      </c>
      <c r="BF944" s="37">
        <f t="shared" si="353"/>
        <v>5.3769984053717188</v>
      </c>
      <c r="BG944" s="37"/>
      <c r="BH944" s="37">
        <f t="shared" si="369"/>
        <v>5.1190878842174987</v>
      </c>
      <c r="BI944" s="37">
        <f t="shared" si="354"/>
        <v>84.456099999997221</v>
      </c>
      <c r="BJ944" s="37">
        <f t="shared" si="355"/>
        <v>84.456099999997221</v>
      </c>
      <c r="BK944" s="56">
        <f t="shared" si="356"/>
        <v>7132.8328272095305</v>
      </c>
      <c r="BL944" s="37">
        <f t="shared" si="357"/>
        <v>26.205060766342388</v>
      </c>
      <c r="BM944" s="37">
        <f t="shared" si="370"/>
        <v>47.044417655958036</v>
      </c>
      <c r="BN944" s="37">
        <f t="shared" si="358"/>
        <v>432.33819825824725</v>
      </c>
      <c r="BO944" s="38">
        <f t="shared" si="359"/>
        <v>776.15155899996171</v>
      </c>
      <c r="CF944" s="39">
        <f t="shared" si="374"/>
        <v>9.1899999999998485</v>
      </c>
      <c r="CG944" s="40">
        <f t="shared" si="360"/>
        <v>5.1190878842175014</v>
      </c>
      <c r="CH944" s="40">
        <f t="shared" si="361"/>
        <v>5.2726991690670602</v>
      </c>
      <c r="CI944" s="40">
        <f t="shared" si="362"/>
        <v>84.456099999997221</v>
      </c>
      <c r="CJ944" s="40">
        <f t="shared" si="363"/>
        <v>84.456099999997221</v>
      </c>
      <c r="CK944" s="40">
        <f t="shared" si="364"/>
        <v>7132.8328272095305</v>
      </c>
      <c r="CL944" s="40">
        <f t="shared" si="365"/>
        <v>27.801356527480468</v>
      </c>
      <c r="CM944" s="40">
        <f t="shared" si="366"/>
        <v>48.456105363725484</v>
      </c>
      <c r="CN944" s="40">
        <f t="shared" si="367"/>
        <v>445.3116082926299</v>
      </c>
      <c r="CO944" s="41">
        <f t="shared" si="368"/>
        <v>776.15155899996171</v>
      </c>
      <c r="CQ944" s="96">
        <f t="shared" si="371"/>
        <v>9.1899999999998485</v>
      </c>
      <c r="CR944" s="72">
        <f t="shared" si="372"/>
        <v>5.2726991690670273</v>
      </c>
      <c r="CS944" s="8"/>
      <c r="CT944" s="72">
        <f t="shared" si="373"/>
        <v>5.1190878842175014</v>
      </c>
    </row>
    <row r="945" spans="57:98" ht="14.25" customHeight="1">
      <c r="BE945" s="23">
        <f t="shared" si="375"/>
        <v>9.1999999999998483</v>
      </c>
      <c r="BF945" s="37">
        <f t="shared" si="353"/>
        <v>5.3817106132359278</v>
      </c>
      <c r="BG945" s="37"/>
      <c r="BH945" s="37">
        <f t="shared" si="369"/>
        <v>5.1235740685841309</v>
      </c>
      <c r="BI945" s="37">
        <f t="shared" si="354"/>
        <v>84.639999999997215</v>
      </c>
      <c r="BJ945" s="37">
        <f t="shared" si="355"/>
        <v>84.639999999997215</v>
      </c>
      <c r="BK945" s="56">
        <f t="shared" si="356"/>
        <v>7163.9295999995284</v>
      </c>
      <c r="BL945" s="37">
        <f t="shared" si="357"/>
        <v>26.251011236267743</v>
      </c>
      <c r="BM945" s="37">
        <f t="shared" si="370"/>
        <v>47.136881430973226</v>
      </c>
      <c r="BN945" s="37">
        <f t="shared" si="358"/>
        <v>433.65930916494659</v>
      </c>
      <c r="BO945" s="38">
        <f t="shared" si="359"/>
        <v>778.68799999996156</v>
      </c>
      <c r="CF945" s="39">
        <f t="shared" si="374"/>
        <v>9.1999999999998483</v>
      </c>
      <c r="CG945" s="40">
        <f t="shared" si="360"/>
        <v>5.1235740685841353</v>
      </c>
      <c r="CH945" s="40">
        <f t="shared" si="361"/>
        <v>5.2773199728346922</v>
      </c>
      <c r="CI945" s="40">
        <f t="shared" si="362"/>
        <v>84.639999999997215</v>
      </c>
      <c r="CJ945" s="40">
        <f t="shared" si="363"/>
        <v>84.639999999997215</v>
      </c>
      <c r="CK945" s="40">
        <f t="shared" si="364"/>
        <v>7163.9295999995284</v>
      </c>
      <c r="CL945" s="40">
        <f t="shared" si="365"/>
        <v>27.850106095679958</v>
      </c>
      <c r="CM945" s="40">
        <f t="shared" si="366"/>
        <v>48.551343750078367</v>
      </c>
      <c r="CN945" s="40">
        <f t="shared" si="367"/>
        <v>446.67236250071363</v>
      </c>
      <c r="CO945" s="41">
        <f t="shared" si="368"/>
        <v>778.68799999996156</v>
      </c>
      <c r="CQ945" s="96">
        <f t="shared" si="371"/>
        <v>9.1999999999998483</v>
      </c>
      <c r="CR945" s="72">
        <f t="shared" si="372"/>
        <v>5.2773199728346594</v>
      </c>
      <c r="CS945" s="8"/>
      <c r="CT945" s="72">
        <f t="shared" si="373"/>
        <v>5.1235740685841353</v>
      </c>
    </row>
    <row r="946" spans="57:98" ht="14.25" customHeight="1">
      <c r="BE946" s="23">
        <f t="shared" si="375"/>
        <v>9.2099999999998481</v>
      </c>
      <c r="BF946" s="37">
        <f t="shared" si="353"/>
        <v>5.386420906850919</v>
      </c>
      <c r="BG946" s="37"/>
      <c r="BH946" s="37">
        <f t="shared" si="369"/>
        <v>5.1280584305195038</v>
      </c>
      <c r="BI946" s="37">
        <f t="shared" si="354"/>
        <v>84.824099999997202</v>
      </c>
      <c r="BJ946" s="37">
        <f t="shared" si="355"/>
        <v>84.824099999997202</v>
      </c>
      <c r="BK946" s="56">
        <f t="shared" si="356"/>
        <v>7195.1279408095252</v>
      </c>
      <c r="BL946" s="37">
        <f t="shared" si="357"/>
        <v>26.296983266822156</v>
      </c>
      <c r="BM946" s="37">
        <f t="shared" si="370"/>
        <v>47.229418145083848</v>
      </c>
      <c r="BN946" s="37">
        <f t="shared" si="358"/>
        <v>434.9829411162151</v>
      </c>
      <c r="BO946" s="38">
        <f t="shared" si="359"/>
        <v>781.22996099996135</v>
      </c>
      <c r="CF946" s="39">
        <f t="shared" si="374"/>
        <v>9.2099999999998481</v>
      </c>
      <c r="CG946" s="40">
        <f t="shared" si="360"/>
        <v>5.1280584305195074</v>
      </c>
      <c r="CH946" s="40">
        <f t="shared" si="361"/>
        <v>5.2819388994843655</v>
      </c>
      <c r="CI946" s="40">
        <f t="shared" si="362"/>
        <v>84.824099999997202</v>
      </c>
      <c r="CJ946" s="40">
        <f t="shared" si="363"/>
        <v>84.824099999997202</v>
      </c>
      <c r="CK946" s="40">
        <f t="shared" si="364"/>
        <v>7195.1279408095252</v>
      </c>
      <c r="CL946" s="40">
        <f t="shared" si="365"/>
        <v>27.898878537886109</v>
      </c>
      <c r="CM946" s="40">
        <f t="shared" si="366"/>
        <v>48.646657264250202</v>
      </c>
      <c r="CN946" s="40">
        <f t="shared" si="367"/>
        <v>448.03571340373696</v>
      </c>
      <c r="CO946" s="41">
        <f t="shared" si="368"/>
        <v>781.22996099996135</v>
      </c>
      <c r="CQ946" s="96">
        <f t="shared" si="371"/>
        <v>9.2099999999998481</v>
      </c>
      <c r="CR946" s="72">
        <f t="shared" si="372"/>
        <v>5.2819388994843326</v>
      </c>
      <c r="CS946" s="8"/>
      <c r="CT946" s="72">
        <f t="shared" si="373"/>
        <v>5.1280584305195074</v>
      </c>
    </row>
    <row r="947" spans="57:98" ht="14.25" customHeight="1">
      <c r="BE947" s="23">
        <f t="shared" si="375"/>
        <v>9.2199999999998479</v>
      </c>
      <c r="BF947" s="37">
        <f t="shared" si="353"/>
        <v>5.391129286216688</v>
      </c>
      <c r="BG947" s="37"/>
      <c r="BH947" s="37">
        <f t="shared" si="369"/>
        <v>5.1325409700236122</v>
      </c>
      <c r="BI947" s="37">
        <f t="shared" si="354"/>
        <v>85.008399999997195</v>
      </c>
      <c r="BJ947" s="37">
        <f t="shared" si="355"/>
        <v>85.008399999997195</v>
      </c>
      <c r="BK947" s="56">
        <f t="shared" si="356"/>
        <v>7226.4280705595229</v>
      </c>
      <c r="BL947" s="37">
        <f t="shared" si="357"/>
        <v>26.342976808970921</v>
      </c>
      <c r="BM947" s="37">
        <f t="shared" si="370"/>
        <v>47.322027743616921</v>
      </c>
      <c r="BN947" s="37">
        <f t="shared" si="358"/>
        <v>436.30909579614087</v>
      </c>
      <c r="BO947" s="38">
        <f t="shared" si="359"/>
        <v>783.77744799996117</v>
      </c>
      <c r="CF947" s="39">
        <f t="shared" si="374"/>
        <v>9.2199999999998479</v>
      </c>
      <c r="CG947" s="40">
        <f t="shared" si="360"/>
        <v>5.1325409700236158</v>
      </c>
      <c r="CH947" s="40">
        <f t="shared" si="361"/>
        <v>5.2865559490160781</v>
      </c>
      <c r="CI947" s="40">
        <f t="shared" si="362"/>
        <v>85.008399999997195</v>
      </c>
      <c r="CJ947" s="40">
        <f t="shared" si="363"/>
        <v>85.008399999997195</v>
      </c>
      <c r="CK947" s="40">
        <f t="shared" si="364"/>
        <v>7226.4280705595229</v>
      </c>
      <c r="CL947" s="40">
        <f t="shared" si="365"/>
        <v>27.947673802077286</v>
      </c>
      <c r="CM947" s="40">
        <f t="shared" si="366"/>
        <v>48.742045849927436</v>
      </c>
      <c r="CN947" s="40">
        <f t="shared" si="367"/>
        <v>449.40166273632354</v>
      </c>
      <c r="CO947" s="41">
        <f t="shared" si="368"/>
        <v>783.77744799996117</v>
      </c>
      <c r="CQ947" s="96">
        <f t="shared" si="371"/>
        <v>9.2199999999998479</v>
      </c>
      <c r="CR947" s="72">
        <f t="shared" si="372"/>
        <v>5.286555949016047</v>
      </c>
      <c r="CS947" s="8"/>
      <c r="CT947" s="72">
        <f t="shared" si="373"/>
        <v>5.1325409700236158</v>
      </c>
    </row>
    <row r="948" spans="57:98" ht="14.25" customHeight="1">
      <c r="BE948" s="23">
        <f t="shared" si="375"/>
        <v>9.2299999999998477</v>
      </c>
      <c r="BF948" s="37">
        <f t="shared" si="353"/>
        <v>5.3958357513332382</v>
      </c>
      <c r="BG948" s="37"/>
      <c r="BH948" s="37">
        <f t="shared" si="369"/>
        <v>5.1370216870964605</v>
      </c>
      <c r="BI948" s="37">
        <f t="shared" si="354"/>
        <v>85.192899999997181</v>
      </c>
      <c r="BJ948" s="37">
        <f t="shared" si="355"/>
        <v>85.192899999997181</v>
      </c>
      <c r="BK948" s="56">
        <f t="shared" si="356"/>
        <v>7257.8302104095201</v>
      </c>
      <c r="BL948" s="37">
        <f t="shared" si="357"/>
        <v>26.388991813699366</v>
      </c>
      <c r="BM948" s="37">
        <f t="shared" si="370"/>
        <v>47.41471017189955</v>
      </c>
      <c r="BN948" s="37">
        <f t="shared" si="358"/>
        <v>437.63777488662555</v>
      </c>
      <c r="BO948" s="38">
        <f t="shared" si="359"/>
        <v>786.330466999961</v>
      </c>
      <c r="CF948" s="39">
        <f t="shared" si="374"/>
        <v>9.2299999999998477</v>
      </c>
      <c r="CG948" s="40">
        <f t="shared" si="360"/>
        <v>5.137021687096464</v>
      </c>
      <c r="CH948" s="40">
        <f t="shared" si="361"/>
        <v>5.2911711214298336</v>
      </c>
      <c r="CI948" s="40">
        <f t="shared" si="362"/>
        <v>85.192899999997181</v>
      </c>
      <c r="CJ948" s="40">
        <f t="shared" si="363"/>
        <v>85.192899999997181</v>
      </c>
      <c r="CK948" s="40">
        <f t="shared" si="364"/>
        <v>7257.8302104095201</v>
      </c>
      <c r="CL948" s="40">
        <f t="shared" si="365"/>
        <v>27.996491836253043</v>
      </c>
      <c r="CM948" s="40">
        <f t="shared" si="366"/>
        <v>48.83750945079656</v>
      </c>
      <c r="CN948" s="40">
        <f t="shared" si="367"/>
        <v>450.77021223084478</v>
      </c>
      <c r="CO948" s="41">
        <f t="shared" si="368"/>
        <v>786.330466999961</v>
      </c>
      <c r="CQ948" s="96">
        <f t="shared" si="371"/>
        <v>9.2299999999998477</v>
      </c>
      <c r="CR948" s="72">
        <f t="shared" si="372"/>
        <v>5.2911711214298025</v>
      </c>
      <c r="CS948" s="8"/>
      <c r="CT948" s="72">
        <f t="shared" si="373"/>
        <v>5.137021687096464</v>
      </c>
    </row>
    <row r="949" spans="57:98" ht="14.25" customHeight="1">
      <c r="BE949" s="23">
        <f t="shared" si="375"/>
        <v>9.2399999999998474</v>
      </c>
      <c r="BF949" s="37">
        <f t="shared" si="353"/>
        <v>5.4005403022005689</v>
      </c>
      <c r="BG949" s="37"/>
      <c r="BH949" s="37">
        <f t="shared" si="369"/>
        <v>5.1415005817380468</v>
      </c>
      <c r="BI949" s="37">
        <f t="shared" si="354"/>
        <v>85.377599999997187</v>
      </c>
      <c r="BJ949" s="37">
        <f t="shared" si="355"/>
        <v>85.377599999997187</v>
      </c>
      <c r="BK949" s="56">
        <f t="shared" si="356"/>
        <v>7289.33458175952</v>
      </c>
      <c r="BL949" s="37">
        <f t="shared" si="357"/>
        <v>26.435028232012673</v>
      </c>
      <c r="BM949" s="37">
        <f t="shared" si="370"/>
        <v>47.507465375258768</v>
      </c>
      <c r="BN949" s="37">
        <f t="shared" si="358"/>
        <v>438.96898006738382</v>
      </c>
      <c r="BO949" s="38">
        <f t="shared" si="359"/>
        <v>788.88902399996095</v>
      </c>
      <c r="CF949" s="39">
        <f t="shared" si="374"/>
        <v>9.2399999999998474</v>
      </c>
      <c r="CG949" s="40">
        <f t="shared" si="360"/>
        <v>5.1415005817380495</v>
      </c>
      <c r="CH949" s="40">
        <f t="shared" si="361"/>
        <v>5.2957844167256294</v>
      </c>
      <c r="CI949" s="40">
        <f t="shared" si="362"/>
        <v>85.377599999997187</v>
      </c>
      <c r="CJ949" s="40">
        <f t="shared" si="363"/>
        <v>85.377599999997187</v>
      </c>
      <c r="CK949" s="40">
        <f t="shared" si="364"/>
        <v>7289.33458175952</v>
      </c>
      <c r="CL949" s="40">
        <f t="shared" si="365"/>
        <v>28.045332588434015</v>
      </c>
      <c r="CM949" s="40">
        <f t="shared" si="366"/>
        <v>48.933048010544006</v>
      </c>
      <c r="CN949" s="40">
        <f t="shared" si="367"/>
        <v>452.14136361741919</v>
      </c>
      <c r="CO949" s="41">
        <f t="shared" si="368"/>
        <v>788.88902399996095</v>
      </c>
      <c r="CQ949" s="96">
        <f t="shared" si="371"/>
        <v>9.2399999999998474</v>
      </c>
      <c r="CR949" s="72">
        <f t="shared" si="372"/>
        <v>5.2957844167255983</v>
      </c>
      <c r="CS949" s="8"/>
      <c r="CT949" s="72">
        <f t="shared" si="373"/>
        <v>5.1415005817380495</v>
      </c>
    </row>
    <row r="950" spans="57:98" ht="14.25" customHeight="1">
      <c r="BE950" s="23">
        <f t="shared" si="375"/>
        <v>9.2499999999998472</v>
      </c>
      <c r="BF950" s="37">
        <f t="shared" si="353"/>
        <v>5.4052429388186782</v>
      </c>
      <c r="BG950" s="37"/>
      <c r="BH950" s="37">
        <f t="shared" si="369"/>
        <v>5.1459776539483695</v>
      </c>
      <c r="BI950" s="37">
        <f t="shared" si="354"/>
        <v>85.562499999997172</v>
      </c>
      <c r="BJ950" s="37">
        <f t="shared" si="355"/>
        <v>85.562499999997172</v>
      </c>
      <c r="BK950" s="56">
        <f t="shared" si="356"/>
        <v>7320.9414062495161</v>
      </c>
      <c r="BL950" s="37">
        <f t="shared" si="357"/>
        <v>26.481086014935965</v>
      </c>
      <c r="BM950" s="37">
        <f t="shared" si="370"/>
        <v>47.600293299021629</v>
      </c>
      <c r="BN950" s="37">
        <f t="shared" si="358"/>
        <v>440.3027130159428</v>
      </c>
      <c r="BO950" s="38">
        <f t="shared" si="359"/>
        <v>791.45312499996078</v>
      </c>
      <c r="CF950" s="39">
        <f t="shared" si="374"/>
        <v>9.2499999999998472</v>
      </c>
      <c r="CG950" s="40">
        <f t="shared" si="360"/>
        <v>5.145977653948373</v>
      </c>
      <c r="CH950" s="40">
        <f t="shared" si="361"/>
        <v>5.3003958349034672</v>
      </c>
      <c r="CI950" s="40">
        <f t="shared" si="362"/>
        <v>85.562499999997172</v>
      </c>
      <c r="CJ950" s="40">
        <f t="shared" si="363"/>
        <v>85.562499999997172</v>
      </c>
      <c r="CK950" s="40">
        <f t="shared" si="364"/>
        <v>7320.9414062495161</v>
      </c>
      <c r="CL950" s="40">
        <f t="shared" si="365"/>
        <v>28.094196006662024</v>
      </c>
      <c r="CM950" s="40">
        <f t="shared" si="366"/>
        <v>49.028661472856264</v>
      </c>
      <c r="CN950" s="40">
        <f t="shared" si="367"/>
        <v>453.51511862391294</v>
      </c>
      <c r="CO950" s="41">
        <f t="shared" si="368"/>
        <v>791.45312499996078</v>
      </c>
      <c r="CQ950" s="96">
        <f t="shared" si="371"/>
        <v>9.2499999999998472</v>
      </c>
      <c r="CR950" s="72">
        <f t="shared" si="372"/>
        <v>5.3003958349034361</v>
      </c>
      <c r="CS950" s="8"/>
      <c r="CT950" s="72">
        <f t="shared" si="373"/>
        <v>5.145977653948373</v>
      </c>
    </row>
    <row r="951" spans="57:98" ht="14.25" customHeight="1">
      <c r="BE951" s="23">
        <f t="shared" si="375"/>
        <v>9.259999999999847</v>
      </c>
      <c r="BF951" s="37">
        <f t="shared" si="353"/>
        <v>5.409943661187568</v>
      </c>
      <c r="BG951" s="37"/>
      <c r="BH951" s="37">
        <f t="shared" si="369"/>
        <v>5.1504529037274311</v>
      </c>
      <c r="BI951" s="37">
        <f t="shared" si="354"/>
        <v>85.747599999997163</v>
      </c>
      <c r="BJ951" s="37">
        <f t="shared" si="355"/>
        <v>85.747599999997163</v>
      </c>
      <c r="BK951" s="56">
        <f t="shared" si="356"/>
        <v>7352.650905759514</v>
      </c>
      <c r="BL951" s="37">
        <f t="shared" si="357"/>
        <v>26.527165113514329</v>
      </c>
      <c r="BM951" s="37">
        <f t="shared" si="370"/>
        <v>47.693193888515225</v>
      </c>
      <c r="BN951" s="37">
        <f t="shared" si="358"/>
        <v>441.63897540764367</v>
      </c>
      <c r="BO951" s="38">
        <f t="shared" si="359"/>
        <v>794.02277599996057</v>
      </c>
      <c r="CF951" s="39">
        <f t="shared" si="374"/>
        <v>9.259999999999847</v>
      </c>
      <c r="CG951" s="40">
        <f t="shared" si="360"/>
        <v>5.1504529037274356</v>
      </c>
      <c r="CH951" s="40">
        <f t="shared" si="361"/>
        <v>5.3050053759633462</v>
      </c>
      <c r="CI951" s="40">
        <f t="shared" si="362"/>
        <v>85.747599999997163</v>
      </c>
      <c r="CJ951" s="40">
        <f t="shared" si="363"/>
        <v>85.747599999997163</v>
      </c>
      <c r="CK951" s="40">
        <f t="shared" si="364"/>
        <v>7352.650905759514</v>
      </c>
      <c r="CL951" s="40">
        <f t="shared" si="365"/>
        <v>28.143082039000003</v>
      </c>
      <c r="CM951" s="40">
        <f t="shared" si="366"/>
        <v>49.124349781419774</v>
      </c>
      <c r="CN951" s="40">
        <f t="shared" si="367"/>
        <v>454.89147897593955</v>
      </c>
      <c r="CO951" s="41">
        <f t="shared" si="368"/>
        <v>794.02277599996057</v>
      </c>
      <c r="CQ951" s="96">
        <f t="shared" si="371"/>
        <v>9.259999999999847</v>
      </c>
      <c r="CR951" s="72">
        <f t="shared" si="372"/>
        <v>5.3050053759633151</v>
      </c>
      <c r="CS951" s="8"/>
      <c r="CT951" s="72">
        <f t="shared" si="373"/>
        <v>5.1504529037274356</v>
      </c>
    </row>
    <row r="952" spans="57:98" ht="14.25" customHeight="1">
      <c r="BE952" s="23">
        <f t="shared" si="375"/>
        <v>9.2699999999998468</v>
      </c>
      <c r="BF952" s="37">
        <f t="shared" si="353"/>
        <v>5.4146424693072372</v>
      </c>
      <c r="BG952" s="37"/>
      <c r="BH952" s="37">
        <f t="shared" si="369"/>
        <v>5.15492633107523</v>
      </c>
      <c r="BI952" s="37">
        <f t="shared" si="354"/>
        <v>85.932899999997161</v>
      </c>
      <c r="BJ952" s="37">
        <f t="shared" si="355"/>
        <v>85.932899999997161</v>
      </c>
      <c r="BK952" s="56">
        <f t="shared" si="356"/>
        <v>7384.4633024095119</v>
      </c>
      <c r="BL952" s="37">
        <f t="shared" si="357"/>
        <v>26.573265478812733</v>
      </c>
      <c r="BM952" s="37">
        <f t="shared" si="370"/>
        <v>47.786167089066595</v>
      </c>
      <c r="BN952" s="37">
        <f t="shared" si="358"/>
        <v>442.97776891564001</v>
      </c>
      <c r="BO952" s="38">
        <f t="shared" si="359"/>
        <v>796.59798299996055</v>
      </c>
      <c r="CF952" s="39">
        <f t="shared" si="374"/>
        <v>9.2699999999998468</v>
      </c>
      <c r="CG952" s="40">
        <f t="shared" si="360"/>
        <v>5.1549263310752353</v>
      </c>
      <c r="CH952" s="40">
        <f t="shared" si="361"/>
        <v>5.3096130399052655</v>
      </c>
      <c r="CI952" s="40">
        <f t="shared" si="362"/>
        <v>85.932899999997161</v>
      </c>
      <c r="CJ952" s="40">
        <f t="shared" si="363"/>
        <v>85.932899999997161</v>
      </c>
      <c r="CK952" s="40">
        <f t="shared" si="364"/>
        <v>7384.4633024095119</v>
      </c>
      <c r="CL952" s="40">
        <f t="shared" si="365"/>
        <v>28.191990633532033</v>
      </c>
      <c r="CM952" s="40">
        <f t="shared" si="366"/>
        <v>49.220112879920997</v>
      </c>
      <c r="CN952" s="40">
        <f t="shared" si="367"/>
        <v>456.27044639686011</v>
      </c>
      <c r="CO952" s="41">
        <f t="shared" si="368"/>
        <v>796.59798299996055</v>
      </c>
      <c r="CQ952" s="96">
        <f t="shared" si="371"/>
        <v>9.2699999999998468</v>
      </c>
      <c r="CR952" s="72">
        <f t="shared" si="372"/>
        <v>5.3096130399052344</v>
      </c>
      <c r="CS952" s="8"/>
      <c r="CT952" s="72">
        <f t="shared" si="373"/>
        <v>5.1549263310752353</v>
      </c>
    </row>
    <row r="953" spans="57:98" ht="14.25" customHeight="1">
      <c r="BE953" s="23">
        <f t="shared" si="375"/>
        <v>9.2799999999998466</v>
      </c>
      <c r="BF953" s="37">
        <f t="shared" si="353"/>
        <v>5.4193393631776878</v>
      </c>
      <c r="BG953" s="37"/>
      <c r="BH953" s="37">
        <f t="shared" si="369"/>
        <v>5.1593979359917679</v>
      </c>
      <c r="BI953" s="37">
        <f t="shared" si="354"/>
        <v>86.118399999997152</v>
      </c>
      <c r="BJ953" s="37">
        <f t="shared" si="355"/>
        <v>86.118399999997152</v>
      </c>
      <c r="BK953" s="56">
        <f t="shared" si="356"/>
        <v>7416.3788185595095</v>
      </c>
      <c r="BL953" s="37">
        <f t="shared" si="357"/>
        <v>26.619387061916115</v>
      </c>
      <c r="BM953" s="37">
        <f t="shared" si="370"/>
        <v>47.879212846002815</v>
      </c>
      <c r="BN953" s="37">
        <f t="shared" si="358"/>
        <v>444.31909521089875</v>
      </c>
      <c r="BO953" s="38">
        <f t="shared" si="359"/>
        <v>799.17875199996035</v>
      </c>
      <c r="CF953" s="39">
        <f t="shared" si="374"/>
        <v>9.2799999999998466</v>
      </c>
      <c r="CG953" s="40">
        <f t="shared" si="360"/>
        <v>5.1593979359917732</v>
      </c>
      <c r="CH953" s="40">
        <f t="shared" si="361"/>
        <v>5.3142188267292259</v>
      </c>
      <c r="CI953" s="40">
        <f t="shared" si="362"/>
        <v>86.118399999997152</v>
      </c>
      <c r="CJ953" s="40">
        <f t="shared" si="363"/>
        <v>86.118399999997152</v>
      </c>
      <c r="CK953" s="40">
        <f t="shared" si="364"/>
        <v>7416.3788185595095</v>
      </c>
      <c r="CL953" s="40">
        <f t="shared" si="365"/>
        <v>28.240921738363351</v>
      </c>
      <c r="CM953" s="40">
        <f t="shared" si="366"/>
        <v>49.315950712046401</v>
      </c>
      <c r="CN953" s="40">
        <f t="shared" si="367"/>
        <v>457.65202260778301</v>
      </c>
      <c r="CO953" s="41">
        <f t="shared" si="368"/>
        <v>799.17875199996035</v>
      </c>
      <c r="CQ953" s="96">
        <f t="shared" si="371"/>
        <v>9.2799999999998466</v>
      </c>
      <c r="CR953" s="72">
        <f t="shared" si="372"/>
        <v>5.3142188267291957</v>
      </c>
      <c r="CS953" s="8"/>
      <c r="CT953" s="72">
        <f t="shared" si="373"/>
        <v>5.1593979359917732</v>
      </c>
    </row>
    <row r="954" spans="57:98" ht="14.25" customHeight="1">
      <c r="BE954" s="23">
        <f t="shared" si="375"/>
        <v>9.2899999999998464</v>
      </c>
      <c r="BF954" s="37">
        <f t="shared" si="353"/>
        <v>5.4240343427989179</v>
      </c>
      <c r="BG954" s="37"/>
      <c r="BH954" s="37">
        <f t="shared" si="369"/>
        <v>5.1638677184770438</v>
      </c>
      <c r="BI954" s="37">
        <f t="shared" si="354"/>
        <v>86.304099999997149</v>
      </c>
      <c r="BJ954" s="37">
        <f t="shared" si="355"/>
        <v>86.304099999997149</v>
      </c>
      <c r="BK954" s="56">
        <f t="shared" si="356"/>
        <v>7448.3976768095081</v>
      </c>
      <c r="BL954" s="37">
        <f t="shared" si="357"/>
        <v>26.665529813929311</v>
      </c>
      <c r="BM954" s="37">
        <f t="shared" si="370"/>
        <v>47.972331104650941</v>
      </c>
      <c r="BN954" s="37">
        <f t="shared" si="358"/>
        <v>445.66295596219993</v>
      </c>
      <c r="BO954" s="38">
        <f t="shared" si="359"/>
        <v>801.76508899996031</v>
      </c>
      <c r="CF954" s="39">
        <f t="shared" si="374"/>
        <v>9.2899999999998464</v>
      </c>
      <c r="CG954" s="40">
        <f t="shared" si="360"/>
        <v>5.1638677184770483</v>
      </c>
      <c r="CH954" s="40">
        <f t="shared" si="361"/>
        <v>5.3188227364352265</v>
      </c>
      <c r="CI954" s="40">
        <f t="shared" si="362"/>
        <v>86.304099999997149</v>
      </c>
      <c r="CJ954" s="40">
        <f t="shared" si="363"/>
        <v>86.304099999997149</v>
      </c>
      <c r="CK954" s="40">
        <f t="shared" si="364"/>
        <v>7448.3976768095081</v>
      </c>
      <c r="CL954" s="40">
        <f t="shared" si="365"/>
        <v>28.28987530162031</v>
      </c>
      <c r="CM954" s="40">
        <f t="shared" si="366"/>
        <v>49.411863221482434</v>
      </c>
      <c r="CN954" s="40">
        <f t="shared" si="367"/>
        <v>459.03620932756428</v>
      </c>
      <c r="CO954" s="41">
        <f t="shared" si="368"/>
        <v>801.76508899996031</v>
      </c>
      <c r="CQ954" s="96">
        <f t="shared" si="371"/>
        <v>9.2899999999998464</v>
      </c>
      <c r="CR954" s="72">
        <f t="shared" si="372"/>
        <v>5.3188227364351972</v>
      </c>
      <c r="CS954" s="8"/>
      <c r="CT954" s="72">
        <f t="shared" si="373"/>
        <v>5.1638677184770483</v>
      </c>
    </row>
    <row r="955" spans="57:98" ht="14.25" customHeight="1">
      <c r="BE955" s="23">
        <f t="shared" si="375"/>
        <v>9.2999999999998462</v>
      </c>
      <c r="BF955" s="37">
        <f t="shared" si="353"/>
        <v>5.4287274081709276</v>
      </c>
      <c r="BG955" s="37"/>
      <c r="BH955" s="37">
        <f t="shared" si="369"/>
        <v>5.1683356785310579</v>
      </c>
      <c r="BI955" s="37">
        <f t="shared" si="354"/>
        <v>86.489999999997139</v>
      </c>
      <c r="BJ955" s="37">
        <f t="shared" si="355"/>
        <v>86.489999999997139</v>
      </c>
      <c r="BK955" s="56">
        <f t="shared" si="356"/>
        <v>7480.520099999505</v>
      </c>
      <c r="BL955" s="37">
        <f t="shared" si="357"/>
        <v>26.711693685977092</v>
      </c>
      <c r="BM955" s="37">
        <f t="shared" si="370"/>
        <v>48.065521810338041</v>
      </c>
      <c r="BN955" s="37">
        <f t="shared" si="358"/>
        <v>447.00935283613643</v>
      </c>
      <c r="BO955" s="38">
        <f t="shared" si="359"/>
        <v>804.35699999996007</v>
      </c>
      <c r="CF955" s="39">
        <f t="shared" si="374"/>
        <v>9.2999999999998462</v>
      </c>
      <c r="CG955" s="40">
        <f t="shared" si="360"/>
        <v>5.1683356785310623</v>
      </c>
      <c r="CH955" s="40">
        <f t="shared" si="361"/>
        <v>5.3234247690232701</v>
      </c>
      <c r="CI955" s="40">
        <f t="shared" si="362"/>
        <v>86.489999999997139</v>
      </c>
      <c r="CJ955" s="40">
        <f t="shared" si="363"/>
        <v>86.489999999997139</v>
      </c>
      <c r="CK955" s="40">
        <f t="shared" si="364"/>
        <v>7480.520099999505</v>
      </c>
      <c r="CL955" s="40">
        <f t="shared" si="365"/>
        <v>28.338851271450455</v>
      </c>
      <c r="CM955" s="40">
        <f t="shared" si="366"/>
        <v>49.507850351915593</v>
      </c>
      <c r="CN955" s="40">
        <f t="shared" si="367"/>
        <v>460.42300827280741</v>
      </c>
      <c r="CO955" s="41">
        <f t="shared" si="368"/>
        <v>804.35699999996007</v>
      </c>
      <c r="CQ955" s="96">
        <f t="shared" si="371"/>
        <v>9.2999999999998462</v>
      </c>
      <c r="CR955" s="72">
        <f t="shared" si="372"/>
        <v>5.3234247690232408</v>
      </c>
      <c r="CS955" s="8"/>
      <c r="CT955" s="72">
        <f t="shared" si="373"/>
        <v>5.1683356785310623</v>
      </c>
    </row>
    <row r="956" spans="57:98" ht="14.25" customHeight="1">
      <c r="BE956" s="23">
        <f t="shared" si="375"/>
        <v>9.309999999999846</v>
      </c>
      <c r="BF956" s="37">
        <f t="shared" si="353"/>
        <v>5.4334185592937185</v>
      </c>
      <c r="BG956" s="37"/>
      <c r="BH956" s="37">
        <f t="shared" si="369"/>
        <v>5.172801816153811</v>
      </c>
      <c r="BI956" s="37">
        <f t="shared" si="354"/>
        <v>86.676099999997135</v>
      </c>
      <c r="BJ956" s="37">
        <f t="shared" si="355"/>
        <v>86.676099999997135</v>
      </c>
      <c r="BK956" s="56">
        <f t="shared" si="356"/>
        <v>7512.7463112095029</v>
      </c>
      <c r="BL956" s="37">
        <f t="shared" si="357"/>
        <v>26.757878629204164</v>
      </c>
      <c r="BM956" s="37">
        <f t="shared" si="370"/>
        <v>48.158784908391183</v>
      </c>
      <c r="BN956" s="37">
        <f t="shared" si="358"/>
        <v>448.35828749711453</v>
      </c>
      <c r="BO956" s="38">
        <f t="shared" si="359"/>
        <v>806.95449099995994</v>
      </c>
      <c r="CF956" s="39">
        <f t="shared" si="374"/>
        <v>9.309999999999846</v>
      </c>
      <c r="CG956" s="40">
        <f t="shared" si="360"/>
        <v>5.1728018161538145</v>
      </c>
      <c r="CH956" s="40">
        <f t="shared" si="361"/>
        <v>5.328024924493354</v>
      </c>
      <c r="CI956" s="40">
        <f t="shared" si="362"/>
        <v>86.676099999997135</v>
      </c>
      <c r="CJ956" s="40">
        <f t="shared" si="363"/>
        <v>86.676099999997135</v>
      </c>
      <c r="CK956" s="40">
        <f t="shared" si="364"/>
        <v>7512.7463112095029</v>
      </c>
      <c r="CL956" s="40">
        <f t="shared" si="365"/>
        <v>28.387849596022409</v>
      </c>
      <c r="CM956" s="40">
        <f t="shared" si="366"/>
        <v>49.603912047032303</v>
      </c>
      <c r="CN956" s="40">
        <f t="shared" si="367"/>
        <v>461.81242115786313</v>
      </c>
      <c r="CO956" s="41">
        <f t="shared" si="368"/>
        <v>806.95449099995994</v>
      </c>
      <c r="CQ956" s="96">
        <f t="shared" si="371"/>
        <v>9.309999999999846</v>
      </c>
      <c r="CR956" s="72">
        <f t="shared" si="372"/>
        <v>5.3280249244933247</v>
      </c>
      <c r="CS956" s="8"/>
      <c r="CT956" s="72">
        <f t="shared" si="373"/>
        <v>5.1728018161538145</v>
      </c>
    </row>
    <row r="957" spans="57:98" ht="14.25" customHeight="1">
      <c r="BE957" s="23">
        <f t="shared" si="375"/>
        <v>9.3199999999998457</v>
      </c>
      <c r="BF957" s="37">
        <f t="shared" si="353"/>
        <v>5.4381077961672872</v>
      </c>
      <c r="BG957" s="37"/>
      <c r="BH957" s="37">
        <f t="shared" si="369"/>
        <v>5.1772661313452994</v>
      </c>
      <c r="BI957" s="37">
        <f t="shared" si="354"/>
        <v>86.862399999997123</v>
      </c>
      <c r="BJ957" s="37">
        <f t="shared" si="355"/>
        <v>86.862399999997123</v>
      </c>
      <c r="BK957" s="56">
        <f t="shared" si="356"/>
        <v>7545.0765337595003</v>
      </c>
      <c r="BL957" s="37">
        <f t="shared" si="357"/>
        <v>26.804084594775123</v>
      </c>
      <c r="BM957" s="37">
        <f t="shared" si="370"/>
        <v>48.252120344137396</v>
      </c>
      <c r="BN957" s="37">
        <f t="shared" si="358"/>
        <v>449.70976160735307</v>
      </c>
      <c r="BO957" s="38">
        <f t="shared" si="359"/>
        <v>809.55756799995982</v>
      </c>
      <c r="CF957" s="39">
        <f t="shared" si="374"/>
        <v>9.3199999999998457</v>
      </c>
      <c r="CG957" s="40">
        <f t="shared" si="360"/>
        <v>5.1772661313453048</v>
      </c>
      <c r="CH957" s="40">
        <f t="shared" si="361"/>
        <v>5.332623202845479</v>
      </c>
      <c r="CI957" s="40">
        <f t="shared" si="362"/>
        <v>86.862399999997123</v>
      </c>
      <c r="CJ957" s="40">
        <f t="shared" si="363"/>
        <v>86.862399999997123</v>
      </c>
      <c r="CK957" s="40">
        <f t="shared" si="364"/>
        <v>7545.0765337595003</v>
      </c>
      <c r="CL957" s="40">
        <f t="shared" si="365"/>
        <v>28.436870223525975</v>
      </c>
      <c r="CM957" s="40">
        <f t="shared" si="366"/>
        <v>49.700048250519039</v>
      </c>
      <c r="CN957" s="40">
        <f t="shared" si="367"/>
        <v>463.2044496948298</v>
      </c>
      <c r="CO957" s="41">
        <f t="shared" si="368"/>
        <v>809.55756799995982</v>
      </c>
      <c r="CQ957" s="96">
        <f t="shared" si="371"/>
        <v>9.3199999999998457</v>
      </c>
      <c r="CR957" s="72">
        <f t="shared" si="372"/>
        <v>5.3326232028454497</v>
      </c>
      <c r="CS957" s="8"/>
      <c r="CT957" s="72">
        <f t="shared" si="373"/>
        <v>5.1772661313453048</v>
      </c>
    </row>
    <row r="958" spans="57:98" ht="14.25" customHeight="1">
      <c r="BE958" s="23">
        <f t="shared" si="375"/>
        <v>9.3299999999998455</v>
      </c>
      <c r="BF958" s="37">
        <f t="shared" si="353"/>
        <v>5.4427951187916381</v>
      </c>
      <c r="BG958" s="37"/>
      <c r="BH958" s="37">
        <f t="shared" si="369"/>
        <v>5.1817286241055278</v>
      </c>
      <c r="BI958" s="37">
        <f t="shared" si="354"/>
        <v>87.048899999997118</v>
      </c>
      <c r="BJ958" s="37">
        <f t="shared" si="355"/>
        <v>87.048899999997118</v>
      </c>
      <c r="BK958" s="56">
        <f t="shared" si="356"/>
        <v>7577.5109912094986</v>
      </c>
      <c r="BL958" s="37">
        <f t="shared" si="357"/>
        <v>26.850311533874567</v>
      </c>
      <c r="BM958" s="37">
        <f t="shared" si="370"/>
        <v>48.345528062903774</v>
      </c>
      <c r="BN958" s="37">
        <f t="shared" si="358"/>
        <v>451.06377682688475</v>
      </c>
      <c r="BO958" s="38">
        <f t="shared" si="359"/>
        <v>812.16623699995966</v>
      </c>
      <c r="CF958" s="39">
        <f t="shared" si="374"/>
        <v>9.3299999999998455</v>
      </c>
      <c r="CG958" s="40">
        <f t="shared" si="360"/>
        <v>5.1817286241055331</v>
      </c>
      <c r="CH958" s="40">
        <f t="shared" si="361"/>
        <v>5.337219604079646</v>
      </c>
      <c r="CI958" s="40">
        <f t="shared" si="362"/>
        <v>87.048899999997118</v>
      </c>
      <c r="CJ958" s="40">
        <f t="shared" si="363"/>
        <v>87.048899999997118</v>
      </c>
      <c r="CK958" s="40">
        <f t="shared" si="364"/>
        <v>7577.5109912094986</v>
      </c>
      <c r="CL958" s="40">
        <f t="shared" si="365"/>
        <v>28.485913102172095</v>
      </c>
      <c r="CM958" s="40">
        <f t="shared" si="366"/>
        <v>49.79625890606227</v>
      </c>
      <c r="CN958" s="40">
        <f t="shared" si="367"/>
        <v>464.59909559355333</v>
      </c>
      <c r="CO958" s="41">
        <f t="shared" si="368"/>
        <v>812.16623699995966</v>
      </c>
      <c r="CQ958" s="96">
        <f t="shared" si="371"/>
        <v>9.3299999999998455</v>
      </c>
      <c r="CR958" s="72">
        <f t="shared" si="372"/>
        <v>5.3372196040796158</v>
      </c>
      <c r="CS958" s="8"/>
      <c r="CT958" s="72">
        <f t="shared" si="373"/>
        <v>5.1817286241055331</v>
      </c>
    </row>
    <row r="959" spans="57:98" ht="14.25" customHeight="1">
      <c r="BE959" s="23">
        <f t="shared" si="375"/>
        <v>9.3399999999998453</v>
      </c>
      <c r="BF959" s="37">
        <f t="shared" si="353"/>
        <v>5.4474805271667677</v>
      </c>
      <c r="BG959" s="37"/>
      <c r="BH959" s="37">
        <f t="shared" si="369"/>
        <v>5.1861892944344934</v>
      </c>
      <c r="BI959" s="37">
        <f t="shared" si="354"/>
        <v>87.235599999997106</v>
      </c>
      <c r="BJ959" s="37">
        <f t="shared" si="355"/>
        <v>87.235599999997106</v>
      </c>
      <c r="BK959" s="56">
        <f t="shared" si="356"/>
        <v>7610.0499073594947</v>
      </c>
      <c r="BL959" s="37">
        <f t="shared" si="357"/>
        <v>26.896559397706948</v>
      </c>
      <c r="BM959" s="37">
        <f t="shared" si="370"/>
        <v>48.439008010017368</v>
      </c>
      <c r="BN959" s="37">
        <f t="shared" si="358"/>
        <v>452.42033481355469</v>
      </c>
      <c r="BO959" s="38">
        <f t="shared" si="359"/>
        <v>814.78050399995948</v>
      </c>
      <c r="CF959" s="39">
        <f t="shared" si="374"/>
        <v>9.3399999999998453</v>
      </c>
      <c r="CG959" s="40">
        <f t="shared" si="360"/>
        <v>5.1861892944344987</v>
      </c>
      <c r="CH959" s="40">
        <f t="shared" si="361"/>
        <v>5.3418141281958524</v>
      </c>
      <c r="CI959" s="40">
        <f t="shared" si="362"/>
        <v>87.235599999997106</v>
      </c>
      <c r="CJ959" s="40">
        <f t="shared" si="363"/>
        <v>87.235599999997106</v>
      </c>
      <c r="CK959" s="40">
        <f t="shared" si="364"/>
        <v>7610.0499073594947</v>
      </c>
      <c r="CL959" s="40">
        <f t="shared" si="365"/>
        <v>28.534978180192816</v>
      </c>
      <c r="CM959" s="40">
        <f t="shared" si="366"/>
        <v>49.892543957348437</v>
      </c>
      <c r="CN959" s="40">
        <f t="shared" si="367"/>
        <v>465.99636056162666</v>
      </c>
      <c r="CO959" s="41">
        <f t="shared" si="368"/>
        <v>814.78050399995948</v>
      </c>
      <c r="CQ959" s="96">
        <f t="shared" si="371"/>
        <v>9.3399999999998453</v>
      </c>
      <c r="CR959" s="72">
        <f t="shared" si="372"/>
        <v>5.341814128195824</v>
      </c>
      <c r="CS959" s="8"/>
      <c r="CT959" s="72">
        <f t="shared" si="373"/>
        <v>5.1861892944344987</v>
      </c>
    </row>
    <row r="960" spans="57:98" ht="14.25" customHeight="1">
      <c r="BE960" s="23">
        <f t="shared" si="375"/>
        <v>9.3499999999998451</v>
      </c>
      <c r="BF960" s="37">
        <f t="shared" si="353"/>
        <v>5.4521640212926776</v>
      </c>
      <c r="BG960" s="37"/>
      <c r="BH960" s="37">
        <f t="shared" si="369"/>
        <v>5.190648142332198</v>
      </c>
      <c r="BI960" s="37">
        <f t="shared" si="354"/>
        <v>87.4224999999971</v>
      </c>
      <c r="BJ960" s="37">
        <f t="shared" si="355"/>
        <v>87.4224999999971</v>
      </c>
      <c r="BK960" s="56">
        <f t="shared" si="356"/>
        <v>7642.6935062494931</v>
      </c>
      <c r="BL960" s="37">
        <f t="shared" si="357"/>
        <v>26.942828137496697</v>
      </c>
      <c r="BM960" s="37">
        <f t="shared" si="370"/>
        <v>48.532560130805244</v>
      </c>
      <c r="BN960" s="37">
        <f t="shared" si="358"/>
        <v>453.77943722302155</v>
      </c>
      <c r="BO960" s="38">
        <f t="shared" si="359"/>
        <v>817.40037499995935</v>
      </c>
      <c r="CF960" s="39">
        <f t="shared" si="374"/>
        <v>9.3499999999998451</v>
      </c>
      <c r="CG960" s="40">
        <f t="shared" si="360"/>
        <v>5.1906481423322033</v>
      </c>
      <c r="CH960" s="40">
        <f t="shared" si="361"/>
        <v>5.3464067751941009</v>
      </c>
      <c r="CI960" s="40">
        <f t="shared" si="362"/>
        <v>87.4224999999971</v>
      </c>
      <c r="CJ960" s="40">
        <f t="shared" si="363"/>
        <v>87.4224999999971</v>
      </c>
      <c r="CK960" s="40">
        <f t="shared" si="364"/>
        <v>7642.6935062494931</v>
      </c>
      <c r="CL960" s="40">
        <f t="shared" si="365"/>
        <v>28.584065405841386</v>
      </c>
      <c r="CM960" s="40">
        <f t="shared" si="366"/>
        <v>49.988903348064014</v>
      </c>
      <c r="CN960" s="40">
        <f t="shared" si="367"/>
        <v>467.39624630439079</v>
      </c>
      <c r="CO960" s="41">
        <f t="shared" si="368"/>
        <v>817.40037499995935</v>
      </c>
      <c r="CQ960" s="96">
        <f t="shared" si="371"/>
        <v>9.3499999999998451</v>
      </c>
      <c r="CR960" s="72">
        <f t="shared" si="372"/>
        <v>5.3464067751940725</v>
      </c>
      <c r="CS960" s="8"/>
      <c r="CT960" s="72">
        <f t="shared" si="373"/>
        <v>5.1906481423322033</v>
      </c>
    </row>
    <row r="961" spans="57:98" ht="14.25" customHeight="1">
      <c r="BE961" s="23">
        <f t="shared" si="375"/>
        <v>9.3599999999998449</v>
      </c>
      <c r="BF961" s="37">
        <f t="shared" si="353"/>
        <v>5.4568456011693671</v>
      </c>
      <c r="BG961" s="37"/>
      <c r="BH961" s="37">
        <f t="shared" si="369"/>
        <v>5.1951051677986388</v>
      </c>
      <c r="BI961" s="37">
        <f t="shared" si="354"/>
        <v>87.609599999997101</v>
      </c>
      <c r="BJ961" s="37">
        <f t="shared" si="355"/>
        <v>87.609599999997101</v>
      </c>
      <c r="BK961" s="56">
        <f t="shared" si="356"/>
        <v>7675.4420121594922</v>
      </c>
      <c r="BL961" s="37">
        <f t="shared" si="357"/>
        <v>26.989117704488123</v>
      </c>
      <c r="BM961" s="37">
        <f t="shared" si="370"/>
        <v>48.626184370594451</v>
      </c>
      <c r="BN961" s="37">
        <f t="shared" si="358"/>
        <v>455.14108570875658</v>
      </c>
      <c r="BO961" s="38">
        <f t="shared" si="359"/>
        <v>820.02585599995928</v>
      </c>
      <c r="CF961" s="39">
        <f t="shared" si="374"/>
        <v>9.3599999999998449</v>
      </c>
      <c r="CG961" s="40">
        <f t="shared" si="360"/>
        <v>5.1951051677986442</v>
      </c>
      <c r="CH961" s="40">
        <f t="shared" si="361"/>
        <v>5.3509975450743896</v>
      </c>
      <c r="CI961" s="40">
        <f t="shared" si="362"/>
        <v>87.609599999997101</v>
      </c>
      <c r="CJ961" s="40">
        <f t="shared" si="363"/>
        <v>87.609599999997101</v>
      </c>
      <c r="CK961" s="40">
        <f t="shared" si="364"/>
        <v>7675.4420121594922</v>
      </c>
      <c r="CL961" s="40">
        <f t="shared" si="365"/>
        <v>28.633174727392145</v>
      </c>
      <c r="CM961" s="40">
        <f t="shared" si="366"/>
        <v>50.085337021895455</v>
      </c>
      <c r="CN961" s="40">
        <f t="shared" si="367"/>
        <v>468.79875452493371</v>
      </c>
      <c r="CO961" s="41">
        <f t="shared" si="368"/>
        <v>820.02585599995928</v>
      </c>
      <c r="CQ961" s="96">
        <f t="shared" si="371"/>
        <v>9.3599999999998449</v>
      </c>
      <c r="CR961" s="72">
        <f t="shared" si="372"/>
        <v>5.3509975450743621</v>
      </c>
      <c r="CS961" s="8"/>
      <c r="CT961" s="72">
        <f t="shared" si="373"/>
        <v>5.1951051677986442</v>
      </c>
    </row>
    <row r="962" spans="57:98" ht="14.25" customHeight="1">
      <c r="BE962" s="23">
        <f t="shared" si="375"/>
        <v>9.3699999999998447</v>
      </c>
      <c r="BF962" s="37">
        <f t="shared" si="353"/>
        <v>5.461525266796837</v>
      </c>
      <c r="BG962" s="37"/>
      <c r="BH962" s="37">
        <f t="shared" si="369"/>
        <v>5.1995603708338196</v>
      </c>
      <c r="BI962" s="37">
        <f t="shared" si="354"/>
        <v>87.796899999997095</v>
      </c>
      <c r="BJ962" s="37">
        <f t="shared" si="355"/>
        <v>87.796899999997095</v>
      </c>
      <c r="BK962" s="56">
        <f t="shared" si="356"/>
        <v>7708.2956496094903</v>
      </c>
      <c r="BL962" s="37">
        <f t="shared" si="357"/>
        <v>27.035428049945526</v>
      </c>
      <c r="BM962" s="37">
        <f t="shared" si="370"/>
        <v>48.71988067471208</v>
      </c>
      <c r="BN962" s="37">
        <f t="shared" si="358"/>
        <v>456.50528192204467</v>
      </c>
      <c r="BO962" s="38">
        <f t="shared" si="359"/>
        <v>822.65695299995912</v>
      </c>
      <c r="CF962" s="39">
        <f t="shared" si="374"/>
        <v>9.3699999999998447</v>
      </c>
      <c r="CG962" s="40">
        <f t="shared" si="360"/>
        <v>5.1995603708338249</v>
      </c>
      <c r="CH962" s="40">
        <f t="shared" si="361"/>
        <v>5.3555864378367204</v>
      </c>
      <c r="CI962" s="40">
        <f t="shared" si="362"/>
        <v>87.796899999997095</v>
      </c>
      <c r="CJ962" s="40">
        <f t="shared" si="363"/>
        <v>87.796899999997095</v>
      </c>
      <c r="CK962" s="40">
        <f t="shared" si="364"/>
        <v>7708.2956496094903</v>
      </c>
      <c r="CL962" s="40">
        <f t="shared" si="365"/>
        <v>28.68230609314061</v>
      </c>
      <c r="CM962" s="40">
        <f t="shared" si="366"/>
        <v>50.181844922529237</v>
      </c>
      <c r="CN962" s="40">
        <f t="shared" si="367"/>
        <v>470.20388692409119</v>
      </c>
      <c r="CO962" s="41">
        <f t="shared" si="368"/>
        <v>822.65695299995912</v>
      </c>
      <c r="CQ962" s="96">
        <f t="shared" si="371"/>
        <v>9.3699999999998447</v>
      </c>
      <c r="CR962" s="72">
        <f t="shared" si="372"/>
        <v>5.3555864378366929</v>
      </c>
      <c r="CS962" s="8"/>
      <c r="CT962" s="72">
        <f t="shared" si="373"/>
        <v>5.1995603708338249</v>
      </c>
    </row>
    <row r="963" spans="57:98" ht="14.25" customHeight="1">
      <c r="BE963" s="23">
        <f t="shared" si="375"/>
        <v>9.3799999999998445</v>
      </c>
      <c r="BF963" s="37">
        <f t="shared" si="353"/>
        <v>5.4662030181750874</v>
      </c>
      <c r="BG963" s="37"/>
      <c r="BH963" s="37">
        <f t="shared" si="369"/>
        <v>5.2040137514377376</v>
      </c>
      <c r="BI963" s="37">
        <f t="shared" si="354"/>
        <v>87.98439999999708</v>
      </c>
      <c r="BJ963" s="37">
        <f t="shared" si="355"/>
        <v>87.98439999999708</v>
      </c>
      <c r="BK963" s="56">
        <f t="shared" si="356"/>
        <v>7741.2546433594862</v>
      </c>
      <c r="BL963" s="37">
        <f t="shared" si="357"/>
        <v>27.081759125153074</v>
      </c>
      <c r="BM963" s="37">
        <f t="shared" si="370"/>
        <v>48.81364898848517</v>
      </c>
      <c r="BN963" s="37">
        <f t="shared" si="358"/>
        <v>457.87202751198328</v>
      </c>
      <c r="BO963" s="38">
        <f t="shared" si="359"/>
        <v>825.29367199995897</v>
      </c>
      <c r="CF963" s="39">
        <f t="shared" si="374"/>
        <v>9.3799999999998445</v>
      </c>
      <c r="CG963" s="40">
        <f t="shared" si="360"/>
        <v>5.2040137514377429</v>
      </c>
      <c r="CH963" s="40">
        <f t="shared" si="361"/>
        <v>5.3601734534810923</v>
      </c>
      <c r="CI963" s="40">
        <f t="shared" si="362"/>
        <v>87.98439999999708</v>
      </c>
      <c r="CJ963" s="40">
        <f t="shared" si="363"/>
        <v>87.98439999999708</v>
      </c>
      <c r="CK963" s="40">
        <f t="shared" si="364"/>
        <v>7741.2546433594862</v>
      </c>
      <c r="CL963" s="40">
        <f t="shared" si="365"/>
        <v>28.731459451403421</v>
      </c>
      <c r="CM963" s="40">
        <f t="shared" si="366"/>
        <v>50.278426993651813</v>
      </c>
      <c r="CN963" s="40">
        <f t="shared" si="367"/>
        <v>471.61164520044616</v>
      </c>
      <c r="CO963" s="41">
        <f t="shared" si="368"/>
        <v>825.29367199995897</v>
      </c>
      <c r="CQ963" s="96">
        <f t="shared" si="371"/>
        <v>9.3799999999998445</v>
      </c>
      <c r="CR963" s="72">
        <f t="shared" si="372"/>
        <v>5.3601734534810648</v>
      </c>
      <c r="CS963" s="8"/>
      <c r="CT963" s="72">
        <f t="shared" si="373"/>
        <v>5.2040137514377438</v>
      </c>
    </row>
    <row r="964" spans="57:98" ht="14.25" customHeight="1">
      <c r="BE964" s="23">
        <f t="shared" si="375"/>
        <v>9.3899999999998442</v>
      </c>
      <c r="BF964" s="37">
        <f t="shared" si="353"/>
        <v>5.4708788553041172</v>
      </c>
      <c r="BG964" s="37"/>
      <c r="BH964" s="37">
        <f t="shared" si="369"/>
        <v>5.2084653096103937</v>
      </c>
      <c r="BI964" s="37">
        <f t="shared" si="354"/>
        <v>88.172099999997073</v>
      </c>
      <c r="BJ964" s="37">
        <f t="shared" si="355"/>
        <v>88.172099999997073</v>
      </c>
      <c r="BK964" s="56">
        <f t="shared" si="356"/>
        <v>7774.3192184094842</v>
      </c>
      <c r="BL964" s="37">
        <f t="shared" si="357"/>
        <v>27.128110881414894</v>
      </c>
      <c r="BM964" s="37">
        <f t="shared" si="370"/>
        <v>48.907489257240783</v>
      </c>
      <c r="BN964" s="37">
        <f t="shared" si="358"/>
        <v>459.24132412548335</v>
      </c>
      <c r="BO964" s="38">
        <f t="shared" si="359"/>
        <v>827.93601899995883</v>
      </c>
      <c r="CF964" s="39">
        <f t="shared" si="374"/>
        <v>9.3899999999998442</v>
      </c>
      <c r="CG964" s="40">
        <f t="shared" si="360"/>
        <v>5.2084653096103999</v>
      </c>
      <c r="CH964" s="40">
        <f t="shared" si="361"/>
        <v>5.3647585920075054</v>
      </c>
      <c r="CI964" s="40">
        <f t="shared" si="362"/>
        <v>88.172099999997073</v>
      </c>
      <c r="CJ964" s="40">
        <f t="shared" si="363"/>
        <v>88.172099999997073</v>
      </c>
      <c r="CK964" s="40">
        <f t="shared" si="364"/>
        <v>7774.3192184094842</v>
      </c>
      <c r="CL964" s="40">
        <f t="shared" si="365"/>
        <v>28.780634750518352</v>
      </c>
      <c r="CM964" s="40">
        <f t="shared" si="366"/>
        <v>50.375083178949637</v>
      </c>
      <c r="CN964" s="40">
        <f t="shared" si="367"/>
        <v>473.02203105032925</v>
      </c>
      <c r="CO964" s="41">
        <f t="shared" si="368"/>
        <v>827.93601899995883</v>
      </c>
      <c r="CQ964" s="96">
        <f t="shared" si="371"/>
        <v>9.3899999999998442</v>
      </c>
      <c r="CR964" s="72">
        <f t="shared" si="372"/>
        <v>5.3647585920074787</v>
      </c>
      <c r="CS964" s="8"/>
      <c r="CT964" s="72">
        <f t="shared" si="373"/>
        <v>5.2084653096103999</v>
      </c>
    </row>
    <row r="965" spans="57:98" ht="14.25" customHeight="1">
      <c r="BE965" s="23">
        <f t="shared" si="375"/>
        <v>9.399999999999844</v>
      </c>
      <c r="BF965" s="37">
        <f t="shared" si="353"/>
        <v>5.4755527781839275</v>
      </c>
      <c r="BG965" s="37"/>
      <c r="BH965" s="37">
        <f t="shared" si="369"/>
        <v>5.2129150453517887</v>
      </c>
      <c r="BI965" s="37">
        <f t="shared" si="354"/>
        <v>88.359999999997072</v>
      </c>
      <c r="BJ965" s="37">
        <f t="shared" si="355"/>
        <v>88.359999999997072</v>
      </c>
      <c r="BK965" s="56">
        <f t="shared" si="356"/>
        <v>7807.4895999994824</v>
      </c>
      <c r="BL965" s="37">
        <f t="shared" si="357"/>
        <v>27.174483270055042</v>
      </c>
      <c r="BM965" s="37">
        <f t="shared" si="370"/>
        <v>49.001401426306003</v>
      </c>
      <c r="BN965" s="37">
        <f t="shared" si="358"/>
        <v>460.61317340726879</v>
      </c>
      <c r="BO965" s="38">
        <f t="shared" si="359"/>
        <v>830.58399999995868</v>
      </c>
      <c r="CF965" s="39">
        <f t="shared" si="374"/>
        <v>9.399999999999844</v>
      </c>
      <c r="CG965" s="40">
        <f t="shared" si="360"/>
        <v>5.2129150453517941</v>
      </c>
      <c r="CH965" s="40">
        <f t="shared" si="361"/>
        <v>5.3693418534159587</v>
      </c>
      <c r="CI965" s="40">
        <f t="shared" si="362"/>
        <v>88.359999999997072</v>
      </c>
      <c r="CJ965" s="40">
        <f t="shared" si="363"/>
        <v>88.359999999997072</v>
      </c>
      <c r="CK965" s="40">
        <f t="shared" si="364"/>
        <v>7807.4895999994824</v>
      </c>
      <c r="CL965" s="40">
        <f t="shared" si="365"/>
        <v>28.829831938844322</v>
      </c>
      <c r="CM965" s="40">
        <f t="shared" si="366"/>
        <v>50.471813422109172</v>
      </c>
      <c r="CN965" s="40">
        <f t="shared" si="367"/>
        <v>474.43504616781837</v>
      </c>
      <c r="CO965" s="41">
        <f t="shared" si="368"/>
        <v>830.58399999995868</v>
      </c>
      <c r="CQ965" s="96">
        <f t="shared" si="371"/>
        <v>9.399999999999844</v>
      </c>
      <c r="CR965" s="72">
        <f t="shared" si="372"/>
        <v>5.369341853415933</v>
      </c>
      <c r="CS965" s="8"/>
      <c r="CT965" s="72">
        <f t="shared" si="373"/>
        <v>5.2129150453517941</v>
      </c>
    </row>
    <row r="966" spans="57:98" ht="14.25" customHeight="1">
      <c r="BE966" s="23">
        <f t="shared" si="375"/>
        <v>9.4099999999998438</v>
      </c>
      <c r="BF966" s="37">
        <f t="shared" si="353"/>
        <v>5.4802247868145164</v>
      </c>
      <c r="BG966" s="37"/>
      <c r="BH966" s="37">
        <f t="shared" si="369"/>
        <v>5.2173629586619192</v>
      </c>
      <c r="BI966" s="37">
        <f t="shared" si="354"/>
        <v>88.548099999997063</v>
      </c>
      <c r="BJ966" s="37">
        <f t="shared" si="355"/>
        <v>88.548099999997063</v>
      </c>
      <c r="BK966" s="56">
        <f t="shared" si="356"/>
        <v>7840.7660136094801</v>
      </c>
      <c r="BL966" s="37">
        <f t="shared" si="357"/>
        <v>27.220876242417457</v>
      </c>
      <c r="BM966" s="37">
        <f t="shared" si="370"/>
        <v>49.095385441007842</v>
      </c>
      <c r="BN966" s="37">
        <f t="shared" si="358"/>
        <v>461.98757699987618</v>
      </c>
      <c r="BO966" s="38">
        <f t="shared" si="359"/>
        <v>833.23762099995849</v>
      </c>
      <c r="CF966" s="39">
        <f t="shared" si="374"/>
        <v>9.4099999999998438</v>
      </c>
      <c r="CG966" s="40">
        <f t="shared" si="360"/>
        <v>5.2173629586619263</v>
      </c>
      <c r="CH966" s="40">
        <f t="shared" si="361"/>
        <v>5.3739232377064541</v>
      </c>
      <c r="CI966" s="40">
        <f t="shared" si="362"/>
        <v>88.548099999997063</v>
      </c>
      <c r="CJ966" s="40">
        <f t="shared" si="363"/>
        <v>88.548099999997063</v>
      </c>
      <c r="CK966" s="40">
        <f t="shared" si="364"/>
        <v>7840.7660136094801</v>
      </c>
      <c r="CL966" s="40">
        <f t="shared" si="365"/>
        <v>28.879050964761419</v>
      </c>
      <c r="CM966" s="40">
        <f t="shared" si="366"/>
        <v>50.568617666816891</v>
      </c>
      <c r="CN966" s="40">
        <f t="shared" si="367"/>
        <v>475.85069224473909</v>
      </c>
      <c r="CO966" s="41">
        <f t="shared" si="368"/>
        <v>833.23762099995849</v>
      </c>
      <c r="CQ966" s="96">
        <f t="shared" si="371"/>
        <v>9.4099999999998438</v>
      </c>
      <c r="CR966" s="72">
        <f t="shared" si="372"/>
        <v>5.3739232377064283</v>
      </c>
      <c r="CS966" s="8"/>
      <c r="CT966" s="72">
        <f t="shared" si="373"/>
        <v>5.2173629586619263</v>
      </c>
    </row>
    <row r="967" spans="57:98" ht="14.25" customHeight="1">
      <c r="BE967" s="23">
        <f t="shared" si="375"/>
        <v>9.4199999999998436</v>
      </c>
      <c r="BF967" s="37">
        <f t="shared" si="353"/>
        <v>5.4848948811958866</v>
      </c>
      <c r="BG967" s="37"/>
      <c r="BH967" s="37">
        <f t="shared" si="369"/>
        <v>5.2218090495407905</v>
      </c>
      <c r="BI967" s="37">
        <f t="shared" si="354"/>
        <v>88.736399999997047</v>
      </c>
      <c r="BJ967" s="37">
        <f t="shared" si="355"/>
        <v>88.736399999997047</v>
      </c>
      <c r="BK967" s="56">
        <f t="shared" si="356"/>
        <v>7874.1486849594758</v>
      </c>
      <c r="BL967" s="37">
        <f t="shared" si="357"/>
        <v>27.267289749866094</v>
      </c>
      <c r="BM967" s="37">
        <f t="shared" si="370"/>
        <v>49.189441246673432</v>
      </c>
      <c r="BN967" s="37">
        <f t="shared" si="358"/>
        <v>463.36453654365596</v>
      </c>
      <c r="BO967" s="38">
        <f t="shared" si="359"/>
        <v>835.89688799995827</v>
      </c>
      <c r="CF967" s="39">
        <f t="shared" si="374"/>
        <v>9.4199999999998436</v>
      </c>
      <c r="CG967" s="40">
        <f t="shared" si="360"/>
        <v>5.2218090495407967</v>
      </c>
      <c r="CH967" s="40">
        <f t="shared" si="361"/>
        <v>5.3785027448789897</v>
      </c>
      <c r="CI967" s="40">
        <f t="shared" si="362"/>
        <v>88.736399999997047</v>
      </c>
      <c r="CJ967" s="40">
        <f t="shared" si="363"/>
        <v>88.736399999997047</v>
      </c>
      <c r="CK967" s="40">
        <f t="shared" si="364"/>
        <v>7874.1486849594758</v>
      </c>
      <c r="CL967" s="40">
        <f t="shared" si="365"/>
        <v>28.928291776670825</v>
      </c>
      <c r="CM967" s="40">
        <f t="shared" si="366"/>
        <v>50.665495856759243</v>
      </c>
      <c r="CN967" s="40">
        <f t="shared" si="367"/>
        <v>477.2689709706641</v>
      </c>
      <c r="CO967" s="41">
        <f t="shared" si="368"/>
        <v>835.89688799995827</v>
      </c>
      <c r="CQ967" s="96">
        <f t="shared" si="371"/>
        <v>9.4199999999998436</v>
      </c>
      <c r="CR967" s="72">
        <f t="shared" si="372"/>
        <v>5.378502744878964</v>
      </c>
      <c r="CS967" s="8"/>
      <c r="CT967" s="72">
        <f t="shared" si="373"/>
        <v>5.2218090495407967</v>
      </c>
    </row>
    <row r="968" spans="57:98" ht="14.25" customHeight="1">
      <c r="BE968" s="23">
        <f t="shared" si="375"/>
        <v>9.4299999999998434</v>
      </c>
      <c r="BF968" s="37">
        <f t="shared" si="353"/>
        <v>5.4895630613280364</v>
      </c>
      <c r="BG968" s="37"/>
      <c r="BH968" s="37">
        <f t="shared" si="369"/>
        <v>5.2262533179883981</v>
      </c>
      <c r="BI968" s="37">
        <f t="shared" si="354"/>
        <v>88.924899999997052</v>
      </c>
      <c r="BJ968" s="37">
        <f t="shared" si="355"/>
        <v>88.924899999997052</v>
      </c>
      <c r="BK968" s="56">
        <f t="shared" si="356"/>
        <v>7907.6378400094754</v>
      </c>
      <c r="BL968" s="37">
        <f t="shared" si="357"/>
        <v>27.313723743784742</v>
      </c>
      <c r="BM968" s="37">
        <f t="shared" si="370"/>
        <v>49.283568788629779</v>
      </c>
      <c r="BN968" s="37">
        <f t="shared" si="358"/>
        <v>464.7440536767711</v>
      </c>
      <c r="BO968" s="38">
        <f t="shared" si="359"/>
        <v>838.56180699995832</v>
      </c>
      <c r="CF968" s="39">
        <f t="shared" si="374"/>
        <v>9.4299999999998434</v>
      </c>
      <c r="CG968" s="40">
        <f t="shared" si="360"/>
        <v>5.2262533179884043</v>
      </c>
      <c r="CH968" s="40">
        <f t="shared" si="361"/>
        <v>5.3830803749335665</v>
      </c>
      <c r="CI968" s="40">
        <f t="shared" si="362"/>
        <v>88.924899999997052</v>
      </c>
      <c r="CJ968" s="40">
        <f t="shared" si="363"/>
        <v>88.924899999997052</v>
      </c>
      <c r="CK968" s="40">
        <f t="shared" si="364"/>
        <v>7907.6378400094754</v>
      </c>
      <c r="CL968" s="40">
        <f t="shared" si="365"/>
        <v>28.977554322994909</v>
      </c>
      <c r="CM968" s="40">
        <f t="shared" si="366"/>
        <v>50.762447935622689</v>
      </c>
      <c r="CN968" s="40">
        <f t="shared" si="367"/>
        <v>478.68988403291405</v>
      </c>
      <c r="CO968" s="41">
        <f t="shared" si="368"/>
        <v>838.56180699995832</v>
      </c>
      <c r="CQ968" s="96">
        <f t="shared" si="371"/>
        <v>9.4299999999998434</v>
      </c>
      <c r="CR968" s="72">
        <f t="shared" si="372"/>
        <v>5.3830803749335416</v>
      </c>
      <c r="CS968" s="8"/>
      <c r="CT968" s="72">
        <f t="shared" si="373"/>
        <v>5.2262533179884052</v>
      </c>
    </row>
    <row r="969" spans="57:98" ht="14.25" customHeight="1">
      <c r="BE969" s="23">
        <f t="shared" si="375"/>
        <v>9.4399999999998432</v>
      </c>
      <c r="BF969" s="37">
        <f t="shared" si="353"/>
        <v>5.4942293272109666</v>
      </c>
      <c r="BG969" s="37"/>
      <c r="BH969" s="37">
        <f t="shared" si="369"/>
        <v>5.2306957640047447</v>
      </c>
      <c r="BI969" s="37">
        <f t="shared" si="354"/>
        <v>89.113599999997035</v>
      </c>
      <c r="BJ969" s="37">
        <f t="shared" si="355"/>
        <v>89.113599999997035</v>
      </c>
      <c r="BK969" s="56">
        <f t="shared" si="356"/>
        <v>7941.2337049594717</v>
      </c>
      <c r="BL969" s="37">
        <f t="shared" si="357"/>
        <v>27.360178175577179</v>
      </c>
      <c r="BM969" s="37">
        <f t="shared" si="370"/>
        <v>49.377768012203973</v>
      </c>
      <c r="BN969" s="37">
        <f t="shared" si="358"/>
        <v>466.12613003519772</v>
      </c>
      <c r="BO969" s="38">
        <f t="shared" si="359"/>
        <v>841.23238399995807</v>
      </c>
      <c r="CF969" s="39">
        <f t="shared" si="374"/>
        <v>9.4399999999998432</v>
      </c>
      <c r="CG969" s="40">
        <f t="shared" si="360"/>
        <v>5.2306957640047518</v>
      </c>
      <c r="CH969" s="40">
        <f t="shared" si="361"/>
        <v>5.3876561278701853</v>
      </c>
      <c r="CI969" s="40">
        <f t="shared" si="362"/>
        <v>89.113599999997035</v>
      </c>
      <c r="CJ969" s="40">
        <f t="shared" si="363"/>
        <v>89.113599999997035</v>
      </c>
      <c r="CK969" s="40">
        <f t="shared" si="364"/>
        <v>7941.2337049594717</v>
      </c>
      <c r="CL969" s="40">
        <f t="shared" si="365"/>
        <v>29.026838552177157</v>
      </c>
      <c r="CM969" s="40">
        <f t="shared" si="366"/>
        <v>50.859473847093703</v>
      </c>
      <c r="CN969" s="40">
        <f t="shared" si="367"/>
        <v>480.11343311655656</v>
      </c>
      <c r="CO969" s="41">
        <f t="shared" si="368"/>
        <v>841.23238399995807</v>
      </c>
      <c r="CQ969" s="96">
        <f t="shared" si="371"/>
        <v>9.4399999999998432</v>
      </c>
      <c r="CR969" s="72">
        <f t="shared" si="372"/>
        <v>5.3876561278701605</v>
      </c>
      <c r="CS969" s="8"/>
      <c r="CT969" s="72">
        <f t="shared" si="373"/>
        <v>5.2306957640047518</v>
      </c>
    </row>
    <row r="970" spans="57:98" ht="14.25" customHeight="1">
      <c r="BE970" s="23">
        <f t="shared" si="375"/>
        <v>9.449999999999843</v>
      </c>
      <c r="BF970" s="37">
        <f t="shared" ref="BF970:BF1033" si="376">$I$7+$I$8*BE970-$I$9*BE970*BE970</f>
        <v>5.4988936788446772</v>
      </c>
      <c r="BG970" s="37"/>
      <c r="BH970" s="37">
        <f t="shared" si="369"/>
        <v>5.2351363875898294</v>
      </c>
      <c r="BI970" s="37">
        <f t="shared" ref="BI970:BI1033" si="377">BE970^2</f>
        <v>89.302499999997039</v>
      </c>
      <c r="BJ970" s="37">
        <f t="shared" ref="BJ970:BJ1033" si="378">BE970^2</f>
        <v>89.302499999997039</v>
      </c>
      <c r="BK970" s="56">
        <f t="shared" ref="BK970:BK1033" si="379">BI970^2</f>
        <v>7974.9365062494708</v>
      </c>
      <c r="BL970" s="37">
        <f t="shared" ref="BL970:BL1033" si="380">BH970^2</f>
        <v>27.406652996667088</v>
      </c>
      <c r="BM970" s="37">
        <f t="shared" si="370"/>
        <v>49.472038862723068</v>
      </c>
      <c r="BN970" s="37">
        <f t="shared" ref="BN970:BN1033" si="381">BI970*BH970</f>
        <v>467.51076725272526</v>
      </c>
      <c r="BO970" s="38">
        <f t="shared" ref="BO970:BO1033" si="382">BE970^3</f>
        <v>843.90862499995796</v>
      </c>
      <c r="CF970" s="39">
        <f t="shared" si="374"/>
        <v>9.449999999999843</v>
      </c>
      <c r="CG970" s="40">
        <f t="shared" ref="CG970:CG1033" si="383">$BW$12+$BW$13*CF970-$BW$14*CF970*CF970</f>
        <v>5.2351363875898365</v>
      </c>
      <c r="CH970" s="40">
        <f t="shared" ref="CH970:CH1033" si="384">$BW$12+$BW$13*CF970-$BW$14*CF970*CF970+(CG970/$CD$8)*$CD$9</f>
        <v>5.3922300036888453</v>
      </c>
      <c r="CI970" s="40">
        <f t="shared" ref="CI970:CI1033" si="385">CF970^2</f>
        <v>89.302499999997039</v>
      </c>
      <c r="CJ970" s="40">
        <f t="shared" ref="CJ970:CJ1033" si="386">CF970^2</f>
        <v>89.302499999997039</v>
      </c>
      <c r="CK970" s="40">
        <f t="shared" ref="CK970:CK1033" si="387">CI970^2</f>
        <v>7974.9365062494708</v>
      </c>
      <c r="CL970" s="40">
        <f t="shared" ref="CL970:CL1033" si="388">CH970^2</f>
        <v>29.076144412682204</v>
      </c>
      <c r="CM970" s="40">
        <f t="shared" ref="CM970:CM1033" si="389">CF970*CH970</f>
        <v>50.956573534858741</v>
      </c>
      <c r="CN970" s="40">
        <f t="shared" ref="CN970:CN1033" si="390">CI970*CH970</f>
        <v>481.53961990440712</v>
      </c>
      <c r="CO970" s="41">
        <f t="shared" ref="CO970:CO1033" si="391">CF970^3</f>
        <v>843.90862499995796</v>
      </c>
      <c r="CQ970" s="96">
        <f t="shared" si="371"/>
        <v>9.449999999999843</v>
      </c>
      <c r="CR970" s="72">
        <f t="shared" si="372"/>
        <v>5.3922300036888196</v>
      </c>
      <c r="CS970" s="8"/>
      <c r="CT970" s="72">
        <f t="shared" si="373"/>
        <v>5.2351363875898356</v>
      </c>
    </row>
    <row r="971" spans="57:98" ht="14.25" customHeight="1">
      <c r="BE971" s="23">
        <f t="shared" si="375"/>
        <v>9.4599999999998428</v>
      </c>
      <c r="BF971" s="37">
        <f t="shared" si="376"/>
        <v>5.5035561162291664</v>
      </c>
      <c r="BG971" s="37"/>
      <c r="BH971" s="37">
        <f t="shared" si="369"/>
        <v>5.2395751887436512</v>
      </c>
      <c r="BI971" s="37">
        <f t="shared" si="377"/>
        <v>89.491599999997021</v>
      </c>
      <c r="BJ971" s="37">
        <f t="shared" si="378"/>
        <v>89.491599999997021</v>
      </c>
      <c r="BK971" s="56">
        <f t="shared" si="379"/>
        <v>8008.7464705594666</v>
      </c>
      <c r="BL971" s="37">
        <f t="shared" si="380"/>
        <v>27.45314815849807</v>
      </c>
      <c r="BM971" s="37">
        <f t="shared" si="370"/>
        <v>49.566381285514119</v>
      </c>
      <c r="BN971" s="37">
        <f t="shared" si="381"/>
        <v>468.89796696095573</v>
      </c>
      <c r="BO971" s="38">
        <f t="shared" si="382"/>
        <v>846.59053599995775</v>
      </c>
      <c r="CF971" s="39">
        <f t="shared" si="374"/>
        <v>9.4599999999998428</v>
      </c>
      <c r="CG971" s="40">
        <f t="shared" si="383"/>
        <v>5.2395751887436584</v>
      </c>
      <c r="CH971" s="40">
        <f t="shared" si="384"/>
        <v>5.3968020023895447</v>
      </c>
      <c r="CI971" s="40">
        <f t="shared" si="385"/>
        <v>89.491599999997021</v>
      </c>
      <c r="CJ971" s="40">
        <f t="shared" si="386"/>
        <v>89.491599999997021</v>
      </c>
      <c r="CK971" s="40">
        <f t="shared" si="387"/>
        <v>8008.7464705594666</v>
      </c>
      <c r="CL971" s="40">
        <f t="shared" si="388"/>
        <v>29.125471852995798</v>
      </c>
      <c r="CM971" s="40">
        <f t="shared" si="389"/>
        <v>51.053746942604242</v>
      </c>
      <c r="CN971" s="40">
        <f t="shared" si="390"/>
        <v>482.96844607702809</v>
      </c>
      <c r="CO971" s="41">
        <f t="shared" si="391"/>
        <v>846.59053599995775</v>
      </c>
      <c r="CQ971" s="96">
        <f t="shared" si="371"/>
        <v>9.4599999999998428</v>
      </c>
      <c r="CR971" s="72">
        <f t="shared" si="372"/>
        <v>5.3968020023895207</v>
      </c>
      <c r="CS971" s="8"/>
      <c r="CT971" s="72">
        <f t="shared" si="373"/>
        <v>5.2395751887436584</v>
      </c>
    </row>
    <row r="972" spans="57:98" ht="14.25" customHeight="1">
      <c r="BE972" s="23">
        <f t="shared" si="375"/>
        <v>9.4699999999998425</v>
      </c>
      <c r="BF972" s="37">
        <f t="shared" si="376"/>
        <v>5.508216639364437</v>
      </c>
      <c r="BG972" s="37"/>
      <c r="BH972" s="37">
        <f t="shared" si="369"/>
        <v>5.2440121674662121</v>
      </c>
      <c r="BI972" s="37">
        <f t="shared" si="377"/>
        <v>89.680899999997024</v>
      </c>
      <c r="BJ972" s="37">
        <f t="shared" si="378"/>
        <v>89.680899999997024</v>
      </c>
      <c r="BK972" s="56">
        <f t="shared" si="379"/>
        <v>8042.663824809466</v>
      </c>
      <c r="BL972" s="37">
        <f t="shared" si="380"/>
        <v>27.499663612533681</v>
      </c>
      <c r="BM972" s="37">
        <f t="shared" si="370"/>
        <v>49.660795225904202</v>
      </c>
      <c r="BN972" s="37">
        <f t="shared" si="381"/>
        <v>470.28773078930504</v>
      </c>
      <c r="BO972" s="38">
        <f t="shared" si="382"/>
        <v>849.27812299995765</v>
      </c>
      <c r="CF972" s="39">
        <f t="shared" si="374"/>
        <v>9.4699999999998425</v>
      </c>
      <c r="CG972" s="40">
        <f t="shared" si="383"/>
        <v>5.2440121674662192</v>
      </c>
      <c r="CH972" s="40">
        <f t="shared" si="384"/>
        <v>5.4013721239722869</v>
      </c>
      <c r="CI972" s="40">
        <f t="shared" si="385"/>
        <v>89.680899999997024</v>
      </c>
      <c r="CJ972" s="40">
        <f t="shared" si="386"/>
        <v>89.680899999997024</v>
      </c>
      <c r="CK972" s="40">
        <f t="shared" si="387"/>
        <v>8042.663824809466</v>
      </c>
      <c r="CL972" s="40">
        <f t="shared" si="388"/>
        <v>29.174820821624895</v>
      </c>
      <c r="CM972" s="40">
        <f t="shared" si="389"/>
        <v>51.15099401401671</v>
      </c>
      <c r="CN972" s="40">
        <f t="shared" si="390"/>
        <v>484.39991331273018</v>
      </c>
      <c r="CO972" s="41">
        <f t="shared" si="391"/>
        <v>849.27812299995765</v>
      </c>
      <c r="CQ972" s="96">
        <f t="shared" si="371"/>
        <v>9.4699999999998425</v>
      </c>
      <c r="CR972" s="72">
        <f t="shared" si="372"/>
        <v>5.4013721239722621</v>
      </c>
      <c r="CS972" s="8"/>
      <c r="CT972" s="72">
        <f t="shared" si="373"/>
        <v>5.2440121674662192</v>
      </c>
    </row>
    <row r="973" spans="57:98" ht="14.25" customHeight="1">
      <c r="BE973" s="23">
        <f t="shared" si="375"/>
        <v>9.4799999999998423</v>
      </c>
      <c r="BF973" s="37">
        <f t="shared" si="376"/>
        <v>5.5128752482504861</v>
      </c>
      <c r="BG973" s="37"/>
      <c r="BH973" s="37">
        <f t="shared" si="369"/>
        <v>5.2484473237575102</v>
      </c>
      <c r="BI973" s="37">
        <f t="shared" si="377"/>
        <v>89.870399999997005</v>
      </c>
      <c r="BJ973" s="37">
        <f t="shared" si="378"/>
        <v>89.870399999997005</v>
      </c>
      <c r="BK973" s="56">
        <f t="shared" si="379"/>
        <v>8076.6887961594621</v>
      </c>
      <c r="BL973" s="37">
        <f t="shared" si="380"/>
        <v>27.546199310257371</v>
      </c>
      <c r="BM973" s="37">
        <f t="shared" si="370"/>
        <v>49.755280629220373</v>
      </c>
      <c r="BN973" s="37">
        <f t="shared" si="381"/>
        <v>471.68006036500122</v>
      </c>
      <c r="BO973" s="38">
        <f t="shared" si="382"/>
        <v>851.9713919999574</v>
      </c>
      <c r="CF973" s="39">
        <f t="shared" si="374"/>
        <v>9.4799999999998423</v>
      </c>
      <c r="CG973" s="40">
        <f t="shared" si="383"/>
        <v>5.2484473237575182</v>
      </c>
      <c r="CH973" s="40">
        <f t="shared" si="384"/>
        <v>5.4059403684370704</v>
      </c>
      <c r="CI973" s="40">
        <f t="shared" si="385"/>
        <v>89.870399999997005</v>
      </c>
      <c r="CJ973" s="40">
        <f t="shared" si="386"/>
        <v>89.870399999997005</v>
      </c>
      <c r="CK973" s="40">
        <f t="shared" si="387"/>
        <v>8076.6887961594621</v>
      </c>
      <c r="CL973" s="40">
        <f t="shared" si="388"/>
        <v>29.224191267097527</v>
      </c>
      <c r="CM973" s="40">
        <f t="shared" si="389"/>
        <v>51.248314692782571</v>
      </c>
      <c r="CN973" s="40">
        <f t="shared" si="390"/>
        <v>485.83402328757069</v>
      </c>
      <c r="CO973" s="41">
        <f t="shared" si="391"/>
        <v>851.9713919999574</v>
      </c>
      <c r="CQ973" s="96">
        <f t="shared" si="371"/>
        <v>9.4799999999998423</v>
      </c>
      <c r="CR973" s="72">
        <f t="shared" si="372"/>
        <v>5.4059403684370455</v>
      </c>
      <c r="CS973" s="8"/>
      <c r="CT973" s="72">
        <f t="shared" si="373"/>
        <v>5.2484473237575182</v>
      </c>
    </row>
    <row r="974" spans="57:98" ht="14.25" customHeight="1">
      <c r="BE974" s="23">
        <f t="shared" si="375"/>
        <v>9.4899999999998421</v>
      </c>
      <c r="BF974" s="37">
        <f t="shared" si="376"/>
        <v>5.5175319428873166</v>
      </c>
      <c r="BG974" s="37"/>
      <c r="BH974" s="37">
        <f t="shared" si="369"/>
        <v>5.2528806576175473</v>
      </c>
      <c r="BI974" s="37">
        <f t="shared" si="377"/>
        <v>90.060099999997007</v>
      </c>
      <c r="BJ974" s="37">
        <f t="shared" si="378"/>
        <v>90.060099999997007</v>
      </c>
      <c r="BK974" s="56">
        <f t="shared" si="379"/>
        <v>8110.8216120094612</v>
      </c>
      <c r="BL974" s="37">
        <f t="shared" si="380"/>
        <v>27.592755203172555</v>
      </c>
      <c r="BM974" s="37">
        <f t="shared" si="370"/>
        <v>49.849837440789692</v>
      </c>
      <c r="BN974" s="37">
        <f t="shared" si="381"/>
        <v>473.07495731308637</v>
      </c>
      <c r="BO974" s="38">
        <f t="shared" si="382"/>
        <v>854.67034899995735</v>
      </c>
      <c r="CF974" s="39">
        <f t="shared" si="374"/>
        <v>9.4899999999998421</v>
      </c>
      <c r="CG974" s="40">
        <f t="shared" si="383"/>
        <v>5.2528806576175535</v>
      </c>
      <c r="CH974" s="40">
        <f t="shared" si="384"/>
        <v>5.4105067357838923</v>
      </c>
      <c r="CI974" s="40">
        <f t="shared" si="385"/>
        <v>90.060099999997007</v>
      </c>
      <c r="CJ974" s="40">
        <f t="shared" si="386"/>
        <v>90.060099999997007</v>
      </c>
      <c r="CK974" s="40">
        <f t="shared" si="387"/>
        <v>8110.8216120094612</v>
      </c>
      <c r="CL974" s="40">
        <f t="shared" si="388"/>
        <v>29.27358313796287</v>
      </c>
      <c r="CM974" s="40">
        <f t="shared" si="389"/>
        <v>51.345708922588287</v>
      </c>
      <c r="CN974" s="40">
        <f t="shared" si="390"/>
        <v>487.27077767535474</v>
      </c>
      <c r="CO974" s="41">
        <f t="shared" si="391"/>
        <v>854.67034899995735</v>
      </c>
      <c r="CQ974" s="96">
        <f t="shared" si="371"/>
        <v>9.4899999999998421</v>
      </c>
      <c r="CR974" s="72">
        <f t="shared" si="372"/>
        <v>5.4105067357838692</v>
      </c>
      <c r="CS974" s="8"/>
      <c r="CT974" s="72">
        <f t="shared" si="373"/>
        <v>5.2528806576175535</v>
      </c>
    </row>
    <row r="975" spans="57:98" ht="14.25" customHeight="1">
      <c r="BE975" s="23">
        <f t="shared" si="375"/>
        <v>9.4999999999998419</v>
      </c>
      <c r="BF975" s="37">
        <f t="shared" si="376"/>
        <v>5.5221867232749258</v>
      </c>
      <c r="BG975" s="37"/>
      <c r="BH975" s="37">
        <f t="shared" si="369"/>
        <v>5.2573121690463207</v>
      </c>
      <c r="BI975" s="37">
        <f t="shared" si="377"/>
        <v>90.249999999997002</v>
      </c>
      <c r="BJ975" s="37">
        <f t="shared" si="378"/>
        <v>90.249999999997002</v>
      </c>
      <c r="BK975" s="56">
        <f t="shared" si="379"/>
        <v>8145.0624999994589</v>
      </c>
      <c r="BL975" s="37">
        <f t="shared" si="380"/>
        <v>27.63933124280253</v>
      </c>
      <c r="BM975" s="37">
        <f t="shared" si="370"/>
        <v>49.944465605939214</v>
      </c>
      <c r="BN975" s="37">
        <f t="shared" si="381"/>
        <v>474.47242325641469</v>
      </c>
      <c r="BO975" s="38">
        <f t="shared" si="382"/>
        <v>857.37499999995725</v>
      </c>
      <c r="CF975" s="39">
        <f t="shared" si="374"/>
        <v>9.4999999999998419</v>
      </c>
      <c r="CG975" s="40">
        <f t="shared" si="383"/>
        <v>5.2573121690463287</v>
      </c>
      <c r="CH975" s="40">
        <f t="shared" si="384"/>
        <v>5.415071226012758</v>
      </c>
      <c r="CI975" s="40">
        <f t="shared" si="385"/>
        <v>90.249999999997002</v>
      </c>
      <c r="CJ975" s="40">
        <f t="shared" si="386"/>
        <v>90.249999999997002</v>
      </c>
      <c r="CK975" s="40">
        <f t="shared" si="387"/>
        <v>8145.0624999994589</v>
      </c>
      <c r="CL975" s="40">
        <f t="shared" si="388"/>
        <v>29.322996382791313</v>
      </c>
      <c r="CM975" s="40">
        <f t="shared" si="389"/>
        <v>51.443176647120346</v>
      </c>
      <c r="CN975" s="40">
        <f t="shared" si="390"/>
        <v>488.71017814763519</v>
      </c>
      <c r="CO975" s="41">
        <f t="shared" si="391"/>
        <v>857.37499999995725</v>
      </c>
      <c r="CQ975" s="96">
        <f t="shared" si="371"/>
        <v>9.4999999999998419</v>
      </c>
      <c r="CR975" s="72">
        <f t="shared" si="372"/>
        <v>5.4150712260127349</v>
      </c>
      <c r="CS975" s="8"/>
      <c r="CT975" s="72">
        <f t="shared" si="373"/>
        <v>5.2573121690463287</v>
      </c>
    </row>
    <row r="976" spans="57:98" ht="14.25" customHeight="1">
      <c r="BE976" s="23">
        <f t="shared" si="375"/>
        <v>9.5099999999998417</v>
      </c>
      <c r="BF976" s="37">
        <f t="shared" si="376"/>
        <v>5.5268395894133162</v>
      </c>
      <c r="BG976" s="37"/>
      <c r="BH976" s="37">
        <f t="shared" si="369"/>
        <v>5.261741858043834</v>
      </c>
      <c r="BI976" s="37">
        <f t="shared" si="377"/>
        <v>90.440099999996988</v>
      </c>
      <c r="BJ976" s="37">
        <f t="shared" si="378"/>
        <v>90.440099999996988</v>
      </c>
      <c r="BK976" s="56">
        <f t="shared" si="379"/>
        <v>8179.4116880094552</v>
      </c>
      <c r="BL976" s="37">
        <f t="shared" si="380"/>
        <v>27.685927380690579</v>
      </c>
      <c r="BM976" s="37">
        <f t="shared" si="370"/>
        <v>50.039165069996031</v>
      </c>
      <c r="BN976" s="37">
        <f t="shared" si="381"/>
        <v>475.87245981565428</v>
      </c>
      <c r="BO976" s="38">
        <f t="shared" si="382"/>
        <v>860.08535099995709</v>
      </c>
      <c r="CF976" s="39">
        <f t="shared" si="374"/>
        <v>9.5099999999998417</v>
      </c>
      <c r="CG976" s="40">
        <f t="shared" si="383"/>
        <v>5.2617418580438411</v>
      </c>
      <c r="CH976" s="40">
        <f t="shared" si="384"/>
        <v>5.4196338391236631</v>
      </c>
      <c r="CI976" s="40">
        <f t="shared" si="385"/>
        <v>90.440099999996988</v>
      </c>
      <c r="CJ976" s="40">
        <f t="shared" si="386"/>
        <v>90.440099999996988</v>
      </c>
      <c r="CK976" s="40">
        <f t="shared" si="387"/>
        <v>8179.4116880094552</v>
      </c>
      <c r="CL976" s="40">
        <f t="shared" si="388"/>
        <v>29.372430950174294</v>
      </c>
      <c r="CM976" s="40">
        <f t="shared" si="389"/>
        <v>51.540717810065182</v>
      </c>
      <c r="CN976" s="40">
        <f t="shared" si="390"/>
        <v>490.1522263737117</v>
      </c>
      <c r="CO976" s="41">
        <f t="shared" si="391"/>
        <v>860.08535099995709</v>
      </c>
      <c r="CQ976" s="96">
        <f t="shared" si="371"/>
        <v>9.5099999999998417</v>
      </c>
      <c r="CR976" s="72">
        <f t="shared" si="372"/>
        <v>5.4196338391236409</v>
      </c>
      <c r="CS976" s="8"/>
      <c r="CT976" s="72">
        <f t="shared" si="373"/>
        <v>5.2617418580438411</v>
      </c>
    </row>
    <row r="977" spans="57:98" ht="14.25" customHeight="1">
      <c r="BE977" s="23">
        <f t="shared" si="375"/>
        <v>9.5199999999998415</v>
      </c>
      <c r="BF977" s="37">
        <f t="shared" si="376"/>
        <v>5.5314905413024862</v>
      </c>
      <c r="BG977" s="37"/>
      <c r="BH977" s="37">
        <f t="shared" si="369"/>
        <v>5.2661697246100845</v>
      </c>
      <c r="BI977" s="37">
        <f t="shared" si="377"/>
        <v>90.630399999996982</v>
      </c>
      <c r="BJ977" s="37">
        <f t="shared" si="378"/>
        <v>90.630399999996982</v>
      </c>
      <c r="BK977" s="56">
        <f t="shared" si="379"/>
        <v>8213.8694041594536</v>
      </c>
      <c r="BL977" s="37">
        <f t="shared" si="380"/>
        <v>27.732543568399851</v>
      </c>
      <c r="BM977" s="37">
        <f t="shared" si="370"/>
        <v>50.133935778287167</v>
      </c>
      <c r="BN977" s="37">
        <f t="shared" si="381"/>
        <v>477.27506860928588</v>
      </c>
      <c r="BO977" s="38">
        <f t="shared" si="382"/>
        <v>862.80140799995695</v>
      </c>
      <c r="CF977" s="39">
        <f t="shared" si="374"/>
        <v>9.5199999999998415</v>
      </c>
      <c r="CG977" s="40">
        <f t="shared" si="383"/>
        <v>5.2661697246100925</v>
      </c>
      <c r="CH977" s="40">
        <f t="shared" si="384"/>
        <v>5.4241945751166112</v>
      </c>
      <c r="CI977" s="40">
        <f t="shared" si="385"/>
        <v>90.630399999996982</v>
      </c>
      <c r="CJ977" s="40">
        <f t="shared" si="386"/>
        <v>90.630399999996982</v>
      </c>
      <c r="CK977" s="40">
        <f t="shared" si="387"/>
        <v>8213.8694041594536</v>
      </c>
      <c r="CL977" s="40">
        <f t="shared" si="388"/>
        <v>29.421886788724475</v>
      </c>
      <c r="CM977" s="40">
        <f t="shared" si="389"/>
        <v>51.638332355109277</v>
      </c>
      <c r="CN977" s="40">
        <f t="shared" si="390"/>
        <v>491.59692402063217</v>
      </c>
      <c r="CO977" s="41">
        <f t="shared" si="391"/>
        <v>862.80140799995695</v>
      </c>
      <c r="CQ977" s="96">
        <f t="shared" si="371"/>
        <v>9.5199999999998415</v>
      </c>
      <c r="CR977" s="72">
        <f t="shared" si="372"/>
        <v>5.4241945751165881</v>
      </c>
      <c r="CS977" s="8"/>
      <c r="CT977" s="72">
        <f t="shared" si="373"/>
        <v>5.2661697246100925</v>
      </c>
    </row>
    <row r="978" spans="57:98" ht="14.25" customHeight="1">
      <c r="BE978" s="23">
        <f t="shared" si="375"/>
        <v>9.5299999999998413</v>
      </c>
      <c r="BF978" s="37">
        <f t="shared" si="376"/>
        <v>5.5361395789424357</v>
      </c>
      <c r="BG978" s="37"/>
      <c r="BH978" s="37">
        <f t="shared" si="369"/>
        <v>5.2705957687450731</v>
      </c>
      <c r="BI978" s="37">
        <f t="shared" si="377"/>
        <v>90.820899999996968</v>
      </c>
      <c r="BJ978" s="37">
        <f t="shared" si="378"/>
        <v>90.820899999996968</v>
      </c>
      <c r="BK978" s="56">
        <f t="shared" si="379"/>
        <v>8248.4358768094498</v>
      </c>
      <c r="BL978" s="37">
        <f t="shared" si="380"/>
        <v>27.779179757513468</v>
      </c>
      <c r="BM978" s="37">
        <f t="shared" si="370"/>
        <v>50.228777676139707</v>
      </c>
      <c r="BN978" s="37">
        <f t="shared" si="381"/>
        <v>478.68025125360344</v>
      </c>
      <c r="BO978" s="38">
        <f t="shared" si="382"/>
        <v>865.52317699995672</v>
      </c>
      <c r="CF978" s="39">
        <f t="shared" si="374"/>
        <v>9.5299999999998413</v>
      </c>
      <c r="CG978" s="40">
        <f t="shared" si="383"/>
        <v>5.2705957687450811</v>
      </c>
      <c r="CH978" s="40">
        <f t="shared" si="384"/>
        <v>5.4287534339915995</v>
      </c>
      <c r="CI978" s="40">
        <f t="shared" si="385"/>
        <v>90.820899999996968</v>
      </c>
      <c r="CJ978" s="40">
        <f t="shared" si="386"/>
        <v>90.820899999996968</v>
      </c>
      <c r="CK978" s="40">
        <f t="shared" si="387"/>
        <v>8248.4358768094498</v>
      </c>
      <c r="CL978" s="40">
        <f t="shared" si="388"/>
        <v>29.471363847075583</v>
      </c>
      <c r="CM978" s="40">
        <f t="shared" si="389"/>
        <v>51.736020225939079</v>
      </c>
      <c r="CN978" s="40">
        <f t="shared" si="390"/>
        <v>493.04427275319119</v>
      </c>
      <c r="CO978" s="41">
        <f t="shared" si="391"/>
        <v>865.52317699995672</v>
      </c>
      <c r="CQ978" s="96">
        <f t="shared" si="371"/>
        <v>9.5299999999998413</v>
      </c>
      <c r="CR978" s="72">
        <f t="shared" si="372"/>
        <v>5.4287534339915764</v>
      </c>
      <c r="CS978" s="8"/>
      <c r="CT978" s="72">
        <f t="shared" si="373"/>
        <v>5.2705957687450811</v>
      </c>
    </row>
    <row r="979" spans="57:98" ht="14.25" customHeight="1">
      <c r="BE979" s="23">
        <f t="shared" si="375"/>
        <v>9.5399999999998411</v>
      </c>
      <c r="BF979" s="37">
        <f t="shared" si="376"/>
        <v>5.5407867023331665</v>
      </c>
      <c r="BG979" s="37"/>
      <c r="BH979" s="37">
        <f t="shared" si="369"/>
        <v>5.2750199904488007</v>
      </c>
      <c r="BI979" s="37">
        <f t="shared" si="377"/>
        <v>91.01159999999696</v>
      </c>
      <c r="BJ979" s="37">
        <f t="shared" si="378"/>
        <v>91.01159999999696</v>
      </c>
      <c r="BK979" s="56">
        <f t="shared" si="379"/>
        <v>8283.1113345594458</v>
      </c>
      <c r="BL979" s="37">
        <f t="shared" si="380"/>
        <v>27.825835899634466</v>
      </c>
      <c r="BM979" s="37">
        <f t="shared" si="370"/>
        <v>50.323690708880719</v>
      </c>
      <c r="BN979" s="37">
        <f t="shared" si="381"/>
        <v>480.08800936271405</v>
      </c>
      <c r="BO979" s="38">
        <f t="shared" si="382"/>
        <v>868.25066399995649</v>
      </c>
      <c r="CF979" s="39">
        <f t="shared" si="374"/>
        <v>9.5399999999998411</v>
      </c>
      <c r="CG979" s="40">
        <f t="shared" si="383"/>
        <v>5.2750199904488078</v>
      </c>
      <c r="CH979" s="40">
        <f t="shared" si="384"/>
        <v>5.4333104157486281</v>
      </c>
      <c r="CI979" s="40">
        <f t="shared" si="385"/>
        <v>91.01159999999696</v>
      </c>
      <c r="CJ979" s="40">
        <f t="shared" si="386"/>
        <v>91.01159999999696</v>
      </c>
      <c r="CK979" s="40">
        <f t="shared" si="387"/>
        <v>8283.1113345594458</v>
      </c>
      <c r="CL979" s="40">
        <f t="shared" si="388"/>
        <v>29.52086207388253</v>
      </c>
      <c r="CM979" s="40">
        <f t="shared" si="389"/>
        <v>51.833781366241048</v>
      </c>
      <c r="CN979" s="40">
        <f t="shared" si="390"/>
        <v>494.49427423393132</v>
      </c>
      <c r="CO979" s="41">
        <f t="shared" si="391"/>
        <v>868.25066399995649</v>
      </c>
      <c r="CQ979" s="96">
        <f t="shared" si="371"/>
        <v>9.5399999999998411</v>
      </c>
      <c r="CR979" s="72">
        <f t="shared" si="372"/>
        <v>5.4333104157486058</v>
      </c>
      <c r="CS979" s="8"/>
      <c r="CT979" s="72">
        <f t="shared" si="373"/>
        <v>5.2750199904488078</v>
      </c>
    </row>
    <row r="980" spans="57:98" ht="14.25" customHeight="1">
      <c r="BE980" s="23">
        <f t="shared" si="375"/>
        <v>9.5499999999998408</v>
      </c>
      <c r="BF980" s="37">
        <f t="shared" si="376"/>
        <v>5.545431911474676</v>
      </c>
      <c r="BG980" s="37"/>
      <c r="BH980" s="37">
        <f t="shared" si="369"/>
        <v>5.2794423897212646</v>
      </c>
      <c r="BI980" s="37">
        <f t="shared" si="377"/>
        <v>91.202499999996959</v>
      </c>
      <c r="BJ980" s="37">
        <f t="shared" si="378"/>
        <v>91.202499999996959</v>
      </c>
      <c r="BK980" s="56">
        <f t="shared" si="379"/>
        <v>8317.8960062494461</v>
      </c>
      <c r="BL980" s="37">
        <f t="shared" si="380"/>
        <v>27.872511946385778</v>
      </c>
      <c r="BM980" s="37">
        <f t="shared" si="370"/>
        <v>50.418674821837236</v>
      </c>
      <c r="BN980" s="37">
        <f t="shared" si="381"/>
        <v>481.4983445485376</v>
      </c>
      <c r="BO980" s="38">
        <f t="shared" si="382"/>
        <v>870.98387499995647</v>
      </c>
      <c r="CF980" s="39">
        <f t="shared" si="374"/>
        <v>9.5499999999998408</v>
      </c>
      <c r="CG980" s="40">
        <f t="shared" si="383"/>
        <v>5.2794423897212734</v>
      </c>
      <c r="CH980" s="40">
        <f t="shared" si="384"/>
        <v>5.4378655203876995</v>
      </c>
      <c r="CI980" s="40">
        <f t="shared" si="385"/>
        <v>91.202499999996959</v>
      </c>
      <c r="CJ980" s="40">
        <f t="shared" si="386"/>
        <v>91.202499999996959</v>
      </c>
      <c r="CK980" s="40">
        <f t="shared" si="387"/>
        <v>8317.8960062494461</v>
      </c>
      <c r="CL980" s="40">
        <f t="shared" si="388"/>
        <v>29.570381417821388</v>
      </c>
      <c r="CM980" s="40">
        <f t="shared" si="389"/>
        <v>51.931615719701668</v>
      </c>
      <c r="CN980" s="40">
        <f t="shared" si="390"/>
        <v>495.94693012314264</v>
      </c>
      <c r="CO980" s="41">
        <f t="shared" si="391"/>
        <v>870.98387499995647</v>
      </c>
      <c r="CQ980" s="96">
        <f t="shared" si="371"/>
        <v>9.5499999999998408</v>
      </c>
      <c r="CR980" s="72">
        <f t="shared" si="372"/>
        <v>5.4378655203876773</v>
      </c>
      <c r="CS980" s="8"/>
      <c r="CT980" s="72">
        <f t="shared" si="373"/>
        <v>5.2794423897212734</v>
      </c>
    </row>
    <row r="981" spans="57:98" ht="14.25" customHeight="1">
      <c r="BE981" s="23">
        <f t="shared" si="375"/>
        <v>9.5599999999998406</v>
      </c>
      <c r="BF981" s="37">
        <f t="shared" si="376"/>
        <v>5.5500752063669658</v>
      </c>
      <c r="BG981" s="37"/>
      <c r="BH981" s="37">
        <f t="shared" si="369"/>
        <v>5.2838629665624675</v>
      </c>
      <c r="BI981" s="37">
        <f t="shared" si="377"/>
        <v>91.393599999996951</v>
      </c>
      <c r="BJ981" s="37">
        <f t="shared" si="378"/>
        <v>91.393599999996951</v>
      </c>
      <c r="BK981" s="56">
        <f t="shared" si="379"/>
        <v>8352.790120959442</v>
      </c>
      <c r="BL981" s="37">
        <f t="shared" si="380"/>
        <v>27.91920784941032</v>
      </c>
      <c r="BM981" s="37">
        <f t="shared" si="370"/>
        <v>50.513729960336349</v>
      </c>
      <c r="BN981" s="37">
        <f t="shared" si="381"/>
        <v>482.91125842080743</v>
      </c>
      <c r="BO981" s="38">
        <f t="shared" si="382"/>
        <v>873.72281599995631</v>
      </c>
      <c r="CF981" s="39">
        <f t="shared" si="374"/>
        <v>9.5599999999998406</v>
      </c>
      <c r="CG981" s="40">
        <f t="shared" si="383"/>
        <v>5.2838629665624754</v>
      </c>
      <c r="CH981" s="40">
        <f t="shared" si="384"/>
        <v>5.4424187479088104</v>
      </c>
      <c r="CI981" s="40">
        <f t="shared" si="385"/>
        <v>91.393599999996951</v>
      </c>
      <c r="CJ981" s="40">
        <f t="shared" si="386"/>
        <v>91.393599999996951</v>
      </c>
      <c r="CK981" s="40">
        <f t="shared" si="387"/>
        <v>8352.790120959442</v>
      </c>
      <c r="CL981" s="40">
        <f t="shared" si="388"/>
        <v>29.619921827589305</v>
      </c>
      <c r="CM981" s="40">
        <f t="shared" si="389"/>
        <v>52.029523230007364</v>
      </c>
      <c r="CN981" s="40">
        <f t="shared" si="390"/>
        <v>497.40224207886206</v>
      </c>
      <c r="CO981" s="41">
        <f t="shared" si="391"/>
        <v>873.72281599995631</v>
      </c>
      <c r="CQ981" s="96">
        <f t="shared" si="371"/>
        <v>9.5599999999998406</v>
      </c>
      <c r="CR981" s="72">
        <f t="shared" si="372"/>
        <v>5.4424187479087891</v>
      </c>
      <c r="CS981" s="8"/>
      <c r="CT981" s="72">
        <f t="shared" si="373"/>
        <v>5.2838629665624754</v>
      </c>
    </row>
    <row r="982" spans="57:98" ht="14.25" customHeight="1">
      <c r="BE982" s="23">
        <f t="shared" si="375"/>
        <v>9.5699999999998404</v>
      </c>
      <c r="BF982" s="37">
        <f t="shared" si="376"/>
        <v>5.5547165870100352</v>
      </c>
      <c r="BG982" s="37"/>
      <c r="BH982" s="37">
        <f t="shared" si="369"/>
        <v>5.2882817209724076</v>
      </c>
      <c r="BI982" s="37">
        <f t="shared" si="377"/>
        <v>91.584899999996949</v>
      </c>
      <c r="BJ982" s="37">
        <f t="shared" si="378"/>
        <v>91.584899999996949</v>
      </c>
      <c r="BK982" s="56">
        <f t="shared" si="379"/>
        <v>8387.793908009442</v>
      </c>
      <c r="BL982" s="37">
        <f t="shared" si="380"/>
        <v>27.965923560370889</v>
      </c>
      <c r="BM982" s="37">
        <f t="shared" si="370"/>
        <v>50.608856069705098</v>
      </c>
      <c r="BN982" s="37">
        <f t="shared" si="381"/>
        <v>484.32675258706973</v>
      </c>
      <c r="BO982" s="38">
        <f t="shared" si="382"/>
        <v>876.46749299995622</v>
      </c>
      <c r="CF982" s="39">
        <f t="shared" si="374"/>
        <v>9.5699999999998404</v>
      </c>
      <c r="CG982" s="40">
        <f t="shared" si="383"/>
        <v>5.2882817209724164</v>
      </c>
      <c r="CH982" s="40">
        <f t="shared" si="384"/>
        <v>5.4469700983119624</v>
      </c>
      <c r="CI982" s="40">
        <f t="shared" si="385"/>
        <v>91.584899999996949</v>
      </c>
      <c r="CJ982" s="40">
        <f t="shared" si="386"/>
        <v>91.584899999996949</v>
      </c>
      <c r="CK982" s="40">
        <f t="shared" si="387"/>
        <v>8387.793908009442</v>
      </c>
      <c r="CL982" s="40">
        <f t="shared" si="388"/>
        <v>29.66948325190463</v>
      </c>
      <c r="CM982" s="40">
        <f t="shared" si="389"/>
        <v>52.127503840844611</v>
      </c>
      <c r="CN982" s="40">
        <f t="shared" si="390"/>
        <v>498.86021175687461</v>
      </c>
      <c r="CO982" s="41">
        <f t="shared" si="391"/>
        <v>876.46749299995622</v>
      </c>
      <c r="CQ982" s="96">
        <f t="shared" si="371"/>
        <v>9.5699999999998404</v>
      </c>
      <c r="CR982" s="72">
        <f t="shared" si="372"/>
        <v>5.446970098311942</v>
      </c>
      <c r="CS982" s="8"/>
      <c r="CT982" s="72">
        <f t="shared" si="373"/>
        <v>5.2882817209724164</v>
      </c>
    </row>
    <row r="983" spans="57:98" ht="14.25" customHeight="1">
      <c r="BE983" s="23">
        <f t="shared" si="375"/>
        <v>9.5799999999998402</v>
      </c>
      <c r="BF983" s="37">
        <f t="shared" si="376"/>
        <v>5.5593560534038859</v>
      </c>
      <c r="BG983" s="37"/>
      <c r="BH983" s="37">
        <f t="shared" si="369"/>
        <v>5.2926986529510875</v>
      </c>
      <c r="BI983" s="37">
        <f t="shared" si="377"/>
        <v>91.77639999999694</v>
      </c>
      <c r="BJ983" s="37">
        <f t="shared" si="378"/>
        <v>91.77639999999694</v>
      </c>
      <c r="BK983" s="56">
        <f t="shared" si="379"/>
        <v>8422.9075969594378</v>
      </c>
      <c r="BL983" s="37">
        <f t="shared" si="380"/>
        <v>28.012659030950257</v>
      </c>
      <c r="BM983" s="37">
        <f t="shared" si="370"/>
        <v>50.704053095270574</v>
      </c>
      <c r="BN983" s="37">
        <f t="shared" si="381"/>
        <v>485.74482865268402</v>
      </c>
      <c r="BO983" s="38">
        <f t="shared" si="382"/>
        <v>879.21791199995607</v>
      </c>
      <c r="CF983" s="39">
        <f t="shared" si="374"/>
        <v>9.5799999999998402</v>
      </c>
      <c r="CG983" s="40">
        <f t="shared" si="383"/>
        <v>5.2926986529510955</v>
      </c>
      <c r="CH983" s="40">
        <f t="shared" si="384"/>
        <v>5.4515195715971565</v>
      </c>
      <c r="CI983" s="40">
        <f t="shared" si="385"/>
        <v>91.77639999999694</v>
      </c>
      <c r="CJ983" s="40">
        <f t="shared" si="386"/>
        <v>91.77639999999694</v>
      </c>
      <c r="CK983" s="40">
        <f t="shared" si="387"/>
        <v>8422.9075969594378</v>
      </c>
      <c r="CL983" s="40">
        <f t="shared" si="388"/>
        <v>29.719065639506844</v>
      </c>
      <c r="CM983" s="40">
        <f t="shared" si="389"/>
        <v>52.225557495899885</v>
      </c>
      <c r="CN983" s="40">
        <f t="shared" si="390"/>
        <v>500.32084081071258</v>
      </c>
      <c r="CO983" s="41">
        <f t="shared" si="391"/>
        <v>879.21791199995607</v>
      </c>
      <c r="CQ983" s="96">
        <f t="shared" si="371"/>
        <v>9.5799999999998402</v>
      </c>
      <c r="CR983" s="72">
        <f t="shared" si="372"/>
        <v>5.4515195715971352</v>
      </c>
      <c r="CS983" s="8"/>
      <c r="CT983" s="72">
        <f t="shared" si="373"/>
        <v>5.2926986529510955</v>
      </c>
    </row>
    <row r="984" spans="57:98" ht="14.25" customHeight="1">
      <c r="BE984" s="23">
        <f t="shared" si="375"/>
        <v>9.58999999999984</v>
      </c>
      <c r="BF984" s="37">
        <f t="shared" si="376"/>
        <v>5.5639936055485153</v>
      </c>
      <c r="BG984" s="37"/>
      <c r="BH984" s="37">
        <f t="shared" si="369"/>
        <v>5.2971137624985039</v>
      </c>
      <c r="BI984" s="37">
        <f t="shared" si="377"/>
        <v>91.968099999996937</v>
      </c>
      <c r="BJ984" s="37">
        <f t="shared" si="378"/>
        <v>91.968099999996937</v>
      </c>
      <c r="BK984" s="56">
        <f t="shared" si="379"/>
        <v>8458.1314176094365</v>
      </c>
      <c r="BL984" s="37">
        <f t="shared" si="380"/>
        <v>28.059414212851056</v>
      </c>
      <c r="BM984" s="37">
        <f t="shared" si="370"/>
        <v>50.799320982359802</v>
      </c>
      <c r="BN984" s="37">
        <f t="shared" si="381"/>
        <v>487.16548822082245</v>
      </c>
      <c r="BO984" s="38">
        <f t="shared" si="382"/>
        <v>881.97407899995596</v>
      </c>
      <c r="CF984" s="39">
        <f t="shared" si="374"/>
        <v>9.58999999999984</v>
      </c>
      <c r="CG984" s="40">
        <f t="shared" si="383"/>
        <v>5.2971137624985127</v>
      </c>
      <c r="CH984" s="40">
        <f t="shared" si="384"/>
        <v>5.4560671677643917</v>
      </c>
      <c r="CI984" s="40">
        <f t="shared" si="385"/>
        <v>91.968099999996937</v>
      </c>
      <c r="CJ984" s="40">
        <f t="shared" si="386"/>
        <v>91.968099999996937</v>
      </c>
      <c r="CK984" s="40">
        <f t="shared" si="387"/>
        <v>8458.1314176094365</v>
      </c>
      <c r="CL984" s="40">
        <f t="shared" si="388"/>
        <v>29.768668939156552</v>
      </c>
      <c r="CM984" s="40">
        <f t="shared" si="389"/>
        <v>52.32368413885964</v>
      </c>
      <c r="CN984" s="40">
        <f t="shared" si="390"/>
        <v>501.78413089165565</v>
      </c>
      <c r="CO984" s="41">
        <f t="shared" si="391"/>
        <v>881.97407899995596</v>
      </c>
      <c r="CQ984" s="96">
        <f t="shared" si="371"/>
        <v>9.58999999999984</v>
      </c>
      <c r="CR984" s="72">
        <f t="shared" si="372"/>
        <v>5.4560671677643704</v>
      </c>
      <c r="CS984" s="8"/>
      <c r="CT984" s="72">
        <f t="shared" si="373"/>
        <v>5.2971137624985127</v>
      </c>
    </row>
    <row r="985" spans="57:98" ht="14.25" customHeight="1">
      <c r="BE985" s="23">
        <f t="shared" si="375"/>
        <v>9.5999999999998398</v>
      </c>
      <c r="BF985" s="37">
        <f t="shared" si="376"/>
        <v>5.568629243443926</v>
      </c>
      <c r="BG985" s="37"/>
      <c r="BH985" s="37">
        <f t="shared" si="369"/>
        <v>5.3015270496146591</v>
      </c>
      <c r="BI985" s="37">
        <f t="shared" si="377"/>
        <v>92.159999999996927</v>
      </c>
      <c r="BJ985" s="37">
        <f t="shared" si="378"/>
        <v>92.159999999996927</v>
      </c>
      <c r="BK985" s="56">
        <f t="shared" si="379"/>
        <v>8493.4655999994338</v>
      </c>
      <c r="BL985" s="37">
        <f t="shared" si="380"/>
        <v>28.106189057795913</v>
      </c>
      <c r="BM985" s="37">
        <f t="shared" si="370"/>
        <v>50.894659676299881</v>
      </c>
      <c r="BN985" s="37">
        <f t="shared" si="381"/>
        <v>488.58873289247072</v>
      </c>
      <c r="BO985" s="38">
        <f t="shared" si="382"/>
        <v>884.73599999995577</v>
      </c>
      <c r="CF985" s="39">
        <f t="shared" si="374"/>
        <v>9.5999999999998398</v>
      </c>
      <c r="CG985" s="40">
        <f t="shared" si="383"/>
        <v>5.301527049614668</v>
      </c>
      <c r="CH985" s="40">
        <f t="shared" si="384"/>
        <v>5.4606128868136681</v>
      </c>
      <c r="CI985" s="40">
        <f t="shared" si="385"/>
        <v>92.159999999996927</v>
      </c>
      <c r="CJ985" s="40">
        <f t="shared" si="386"/>
        <v>92.159999999996927</v>
      </c>
      <c r="CK985" s="40">
        <f t="shared" si="387"/>
        <v>8493.4655999994338</v>
      </c>
      <c r="CL985" s="40">
        <f t="shared" si="388"/>
        <v>29.8182930996355</v>
      </c>
      <c r="CM985" s="40">
        <f t="shared" si="389"/>
        <v>52.421883713410338</v>
      </c>
      <c r="CN985" s="40">
        <f t="shared" si="390"/>
        <v>503.25008364873088</v>
      </c>
      <c r="CO985" s="41">
        <f t="shared" si="391"/>
        <v>884.73599999995577</v>
      </c>
      <c r="CQ985" s="96">
        <f t="shared" si="371"/>
        <v>9.5999999999998398</v>
      </c>
      <c r="CR985" s="72">
        <f t="shared" si="372"/>
        <v>5.4606128868136476</v>
      </c>
      <c r="CS985" s="8"/>
      <c r="CT985" s="72">
        <f t="shared" si="373"/>
        <v>5.301527049614668</v>
      </c>
    </row>
    <row r="986" spans="57:98" ht="14.25" customHeight="1">
      <c r="BE986" s="23">
        <f t="shared" si="375"/>
        <v>9.6099999999998396</v>
      </c>
      <c r="BF986" s="37">
        <f t="shared" si="376"/>
        <v>5.5732629670901161</v>
      </c>
      <c r="BG986" s="37"/>
      <c r="BH986" s="37">
        <f t="shared" si="369"/>
        <v>5.3059385142995525</v>
      </c>
      <c r="BI986" s="37">
        <f t="shared" si="377"/>
        <v>92.352099999996923</v>
      </c>
      <c r="BJ986" s="37">
        <f t="shared" si="378"/>
        <v>92.352099999996923</v>
      </c>
      <c r="BK986" s="56">
        <f t="shared" si="379"/>
        <v>8528.9103744094318</v>
      </c>
      <c r="BL986" s="37">
        <f t="shared" si="380"/>
        <v>28.152983517527343</v>
      </c>
      <c r="BM986" s="37">
        <f t="shared" si="370"/>
        <v>50.99006912241785</v>
      </c>
      <c r="BN986" s="37">
        <f t="shared" si="381"/>
        <v>490.01456426642739</v>
      </c>
      <c r="BO986" s="38">
        <f t="shared" si="382"/>
        <v>887.50368099995558</v>
      </c>
      <c r="CF986" s="39">
        <f t="shared" si="374"/>
        <v>9.6099999999998396</v>
      </c>
      <c r="CG986" s="40">
        <f t="shared" si="383"/>
        <v>5.3059385142995605</v>
      </c>
      <c r="CH986" s="40">
        <f t="shared" si="384"/>
        <v>5.4651567287449847</v>
      </c>
      <c r="CI986" s="40">
        <f t="shared" si="385"/>
        <v>92.352099999996923</v>
      </c>
      <c r="CJ986" s="40">
        <f t="shared" si="386"/>
        <v>92.352099999996923</v>
      </c>
      <c r="CK986" s="40">
        <f t="shared" si="387"/>
        <v>8528.9103744094318</v>
      </c>
      <c r="CL986" s="40">
        <f t="shared" si="388"/>
        <v>29.867938069746582</v>
      </c>
      <c r="CM986" s="40">
        <f t="shared" si="389"/>
        <v>52.520156163238426</v>
      </c>
      <c r="CN986" s="40">
        <f t="shared" si="390"/>
        <v>504.71870072871286</v>
      </c>
      <c r="CO986" s="41">
        <f t="shared" si="391"/>
        <v>887.50368099995558</v>
      </c>
      <c r="CQ986" s="96">
        <f t="shared" si="371"/>
        <v>9.6099999999998396</v>
      </c>
      <c r="CR986" s="72">
        <f t="shared" si="372"/>
        <v>5.4651567287449652</v>
      </c>
      <c r="CS986" s="8"/>
      <c r="CT986" s="72">
        <f t="shared" si="373"/>
        <v>5.3059385142995605</v>
      </c>
    </row>
    <row r="987" spans="57:98" ht="14.25" customHeight="1">
      <c r="BE987" s="23">
        <f t="shared" si="375"/>
        <v>9.6199999999998393</v>
      </c>
      <c r="BF987" s="37">
        <f t="shared" si="376"/>
        <v>5.577894776487085</v>
      </c>
      <c r="BG987" s="37"/>
      <c r="BH987" s="37">
        <f t="shared" ref="BH987:BH1050" si="392">$I$7+$I$8*BE987-$I$9*BE987*BE987+(BF987/$BC$8)*$BC$9</f>
        <v>5.3103481565531823</v>
      </c>
      <c r="BI987" s="37">
        <f t="shared" si="377"/>
        <v>92.544399999996912</v>
      </c>
      <c r="BJ987" s="37">
        <f t="shared" si="378"/>
        <v>92.544399999996912</v>
      </c>
      <c r="BK987" s="56">
        <f t="shared" si="379"/>
        <v>8564.4659713594283</v>
      </c>
      <c r="BL987" s="37">
        <f t="shared" si="380"/>
        <v>28.199797543807779</v>
      </c>
      <c r="BM987" s="37">
        <f t="shared" ref="BM987:BM1050" si="393">BE987*BH987</f>
        <v>51.085549266040758</v>
      </c>
      <c r="BN987" s="37">
        <f t="shared" si="381"/>
        <v>491.44298393930393</v>
      </c>
      <c r="BO987" s="38">
        <f t="shared" si="382"/>
        <v>890.27712799995538</v>
      </c>
      <c r="CF987" s="39">
        <f t="shared" si="374"/>
        <v>9.6199999999998393</v>
      </c>
      <c r="CG987" s="40">
        <f t="shared" si="383"/>
        <v>5.310348156553192</v>
      </c>
      <c r="CH987" s="40">
        <f t="shared" si="384"/>
        <v>5.4696986935583425</v>
      </c>
      <c r="CI987" s="40">
        <f t="shared" si="385"/>
        <v>92.544399999996912</v>
      </c>
      <c r="CJ987" s="40">
        <f t="shared" si="386"/>
        <v>92.544399999996912</v>
      </c>
      <c r="CK987" s="40">
        <f t="shared" si="387"/>
        <v>8564.4659713594283</v>
      </c>
      <c r="CL987" s="40">
        <f t="shared" si="388"/>
        <v>29.917603798313838</v>
      </c>
      <c r="CM987" s="40">
        <f t="shared" si="389"/>
        <v>52.618501432030378</v>
      </c>
      <c r="CN987" s="40">
        <f t="shared" si="390"/>
        <v>506.18998377612377</v>
      </c>
      <c r="CO987" s="41">
        <f t="shared" si="391"/>
        <v>890.27712799995538</v>
      </c>
      <c r="CQ987" s="96">
        <f t="shared" si="371"/>
        <v>9.6199999999998393</v>
      </c>
      <c r="CR987" s="72">
        <f t="shared" si="372"/>
        <v>5.4696986935583238</v>
      </c>
      <c r="CS987" s="8"/>
      <c r="CT987" s="72">
        <f t="shared" si="373"/>
        <v>5.310348156553192</v>
      </c>
    </row>
    <row r="988" spans="57:98" ht="14.25" customHeight="1">
      <c r="BE988" s="23">
        <f t="shared" si="375"/>
        <v>9.6299999999998391</v>
      </c>
      <c r="BF988" s="37">
        <f t="shared" si="376"/>
        <v>5.582524671634836</v>
      </c>
      <c r="BG988" s="37"/>
      <c r="BH988" s="37">
        <f t="shared" si="392"/>
        <v>5.3147559763755527</v>
      </c>
      <c r="BI988" s="37">
        <f t="shared" si="377"/>
        <v>92.736899999996908</v>
      </c>
      <c r="BJ988" s="37">
        <f t="shared" si="378"/>
        <v>92.736899999996908</v>
      </c>
      <c r="BK988" s="56">
        <f t="shared" si="379"/>
        <v>8600.1326216094258</v>
      </c>
      <c r="BL988" s="37">
        <f t="shared" si="380"/>
        <v>28.246631088419655</v>
      </c>
      <c r="BM988" s="37">
        <f t="shared" si="393"/>
        <v>51.181100052495715</v>
      </c>
      <c r="BN988" s="37">
        <f t="shared" si="381"/>
        <v>492.87399350552556</v>
      </c>
      <c r="BO988" s="38">
        <f t="shared" si="382"/>
        <v>893.05634699995528</v>
      </c>
      <c r="CF988" s="39">
        <f t="shared" si="374"/>
        <v>9.6299999999998391</v>
      </c>
      <c r="CG988" s="40">
        <f t="shared" si="383"/>
        <v>5.3147559763755607</v>
      </c>
      <c r="CH988" s="40">
        <f t="shared" si="384"/>
        <v>5.4742387812537414</v>
      </c>
      <c r="CI988" s="40">
        <f t="shared" si="385"/>
        <v>92.736899999996908</v>
      </c>
      <c r="CJ988" s="40">
        <f t="shared" si="386"/>
        <v>92.736899999996908</v>
      </c>
      <c r="CK988" s="40">
        <f t="shared" si="387"/>
        <v>8600.1326216094258</v>
      </c>
      <c r="CL988" s="40">
        <f t="shared" si="388"/>
        <v>29.96729023418245</v>
      </c>
      <c r="CM988" s="40">
        <f t="shared" si="389"/>
        <v>52.716919463472649</v>
      </c>
      <c r="CN988" s="40">
        <f t="shared" si="390"/>
        <v>507.66393443323318</v>
      </c>
      <c r="CO988" s="41">
        <f t="shared" si="391"/>
        <v>893.05634699995528</v>
      </c>
      <c r="CQ988" s="96">
        <f t="shared" ref="CQ988:CQ1051" si="394">BE988</f>
        <v>9.6299999999998391</v>
      </c>
      <c r="CR988" s="72">
        <f t="shared" ref="CR988:CR1051" si="395">$I$23+$I$24*CQ988-$I$25*CQ988^2</f>
        <v>5.4742387812537228</v>
      </c>
      <c r="CS988" s="8"/>
      <c r="CT988" s="72">
        <f t="shared" ref="CT988:CT1051" si="396">$I$15+$I$16*CQ988-$I$17*CQ988^2</f>
        <v>5.3147559763755607</v>
      </c>
    </row>
    <row r="989" spans="57:98" ht="14.25" customHeight="1">
      <c r="BE989" s="23">
        <f t="shared" si="375"/>
        <v>9.6399999999998389</v>
      </c>
      <c r="BF989" s="37">
        <f t="shared" si="376"/>
        <v>5.5871526525333648</v>
      </c>
      <c r="BG989" s="37"/>
      <c r="BH989" s="37">
        <f t="shared" si="392"/>
        <v>5.3191619737666587</v>
      </c>
      <c r="BI989" s="37">
        <f t="shared" si="377"/>
        <v>92.929599999996896</v>
      </c>
      <c r="BJ989" s="37">
        <f t="shared" si="378"/>
        <v>92.929599999996896</v>
      </c>
      <c r="BK989" s="56">
        <f t="shared" si="379"/>
        <v>8635.9105561594224</v>
      </c>
      <c r="BL989" s="37">
        <f t="shared" si="380"/>
        <v>28.293484103165216</v>
      </c>
      <c r="BM989" s="37">
        <f t="shared" si="393"/>
        <v>51.276721427109734</v>
      </c>
      <c r="BN989" s="37">
        <f t="shared" si="381"/>
        <v>494.30759455732959</v>
      </c>
      <c r="BO989" s="38">
        <f t="shared" si="382"/>
        <v>895.84134399995514</v>
      </c>
      <c r="CF989" s="39">
        <f t="shared" ref="CF989:CF1052" si="397">CF988+0.01</f>
        <v>9.6399999999998389</v>
      </c>
      <c r="CG989" s="40">
        <f t="shared" si="383"/>
        <v>5.3191619737666676</v>
      </c>
      <c r="CH989" s="40">
        <f t="shared" si="384"/>
        <v>5.4787769918311815</v>
      </c>
      <c r="CI989" s="40">
        <f t="shared" si="385"/>
        <v>92.929599999996896</v>
      </c>
      <c r="CJ989" s="40">
        <f t="shared" si="386"/>
        <v>92.929599999996896</v>
      </c>
      <c r="CK989" s="40">
        <f t="shared" si="387"/>
        <v>8635.9105561594224</v>
      </c>
      <c r="CL989" s="40">
        <f t="shared" si="388"/>
        <v>30.016997326218732</v>
      </c>
      <c r="CM989" s="40">
        <f t="shared" si="389"/>
        <v>52.815410201251709</v>
      </c>
      <c r="CN989" s="40">
        <f t="shared" si="390"/>
        <v>509.14055434005797</v>
      </c>
      <c r="CO989" s="41">
        <f t="shared" si="391"/>
        <v>895.84134399995514</v>
      </c>
      <c r="CQ989" s="96">
        <f t="shared" si="394"/>
        <v>9.6399999999998389</v>
      </c>
      <c r="CR989" s="72">
        <f t="shared" si="395"/>
        <v>5.4787769918311637</v>
      </c>
      <c r="CS989" s="8"/>
      <c r="CT989" s="72">
        <f t="shared" si="396"/>
        <v>5.3191619737666676</v>
      </c>
    </row>
    <row r="990" spans="57:98" ht="14.25" customHeight="1">
      <c r="BE990" s="23">
        <f t="shared" ref="BE990:BE1053" si="398">BE989+0.01</f>
        <v>9.6499999999998387</v>
      </c>
      <c r="BF990" s="37">
        <f t="shared" si="376"/>
        <v>5.5917787191826758</v>
      </c>
      <c r="BG990" s="37"/>
      <c r="BH990" s="37">
        <f t="shared" si="392"/>
        <v>5.3235661487265045</v>
      </c>
      <c r="BI990" s="37">
        <f t="shared" si="377"/>
        <v>93.12249999999689</v>
      </c>
      <c r="BJ990" s="37">
        <f t="shared" si="378"/>
        <v>93.12249999999689</v>
      </c>
      <c r="BK990" s="56">
        <f t="shared" si="379"/>
        <v>8671.8000062494211</v>
      </c>
      <c r="BL990" s="37">
        <f t="shared" si="380"/>
        <v>28.340356539866747</v>
      </c>
      <c r="BM990" s="37">
        <f t="shared" si="393"/>
        <v>51.372413335209906</v>
      </c>
      <c r="BN990" s="37">
        <f t="shared" si="381"/>
        <v>495.74378868476737</v>
      </c>
      <c r="BO990" s="38">
        <f t="shared" si="382"/>
        <v>898.63212499995495</v>
      </c>
      <c r="CF990" s="39">
        <f t="shared" si="397"/>
        <v>9.6499999999998387</v>
      </c>
      <c r="CG990" s="40">
        <f t="shared" si="383"/>
        <v>5.3235661487265133</v>
      </c>
      <c r="CH990" s="40">
        <f t="shared" si="384"/>
        <v>5.4833133252906636</v>
      </c>
      <c r="CI990" s="40">
        <f t="shared" si="385"/>
        <v>93.12249999999689</v>
      </c>
      <c r="CJ990" s="40">
        <f t="shared" si="386"/>
        <v>93.12249999999689</v>
      </c>
      <c r="CK990" s="40">
        <f t="shared" si="387"/>
        <v>8671.8000062494211</v>
      </c>
      <c r="CL990" s="40">
        <f t="shared" si="388"/>
        <v>30.066725023310156</v>
      </c>
      <c r="CM990" s="40">
        <f t="shared" si="389"/>
        <v>52.913973589054017</v>
      </c>
      <c r="CN990" s="40">
        <f t="shared" si="390"/>
        <v>510.61984513436278</v>
      </c>
      <c r="CO990" s="41">
        <f t="shared" si="391"/>
        <v>898.63212499995495</v>
      </c>
      <c r="CQ990" s="96">
        <f t="shared" si="394"/>
        <v>9.6499999999998387</v>
      </c>
      <c r="CR990" s="72">
        <f t="shared" si="395"/>
        <v>5.483313325290645</v>
      </c>
      <c r="CS990" s="8"/>
      <c r="CT990" s="72">
        <f t="shared" si="396"/>
        <v>5.3235661487265133</v>
      </c>
    </row>
    <row r="991" spans="57:98" ht="14.25" customHeight="1">
      <c r="BE991" s="23">
        <f t="shared" si="398"/>
        <v>9.6599999999998385</v>
      </c>
      <c r="BF991" s="37">
        <f t="shared" si="376"/>
        <v>5.5964028715827645</v>
      </c>
      <c r="BG991" s="37"/>
      <c r="BH991" s="37">
        <f t="shared" si="392"/>
        <v>5.3279685012550866</v>
      </c>
      <c r="BI991" s="37">
        <f t="shared" si="377"/>
        <v>93.315599999996877</v>
      </c>
      <c r="BJ991" s="37">
        <f t="shared" si="378"/>
        <v>93.315599999996877</v>
      </c>
      <c r="BK991" s="56">
        <f t="shared" si="379"/>
        <v>8707.8012033594168</v>
      </c>
      <c r="BL991" s="37">
        <f t="shared" si="380"/>
        <v>28.387248350366374</v>
      </c>
      <c r="BM991" s="37">
        <f t="shared" si="393"/>
        <v>51.468175722123277</v>
      </c>
      <c r="BN991" s="37">
        <f t="shared" si="381"/>
        <v>497.18257747570254</v>
      </c>
      <c r="BO991" s="38">
        <f t="shared" si="382"/>
        <v>901.42869599995481</v>
      </c>
      <c r="CF991" s="39">
        <f t="shared" si="397"/>
        <v>9.6599999999998385</v>
      </c>
      <c r="CG991" s="40">
        <f t="shared" si="383"/>
        <v>5.3279685012550964</v>
      </c>
      <c r="CH991" s="40">
        <f t="shared" si="384"/>
        <v>5.487847781632186</v>
      </c>
      <c r="CI991" s="40">
        <f t="shared" si="385"/>
        <v>93.315599999996877</v>
      </c>
      <c r="CJ991" s="40">
        <f t="shared" si="386"/>
        <v>93.315599999996877</v>
      </c>
      <c r="CK991" s="40">
        <f t="shared" si="387"/>
        <v>8707.8012033594168</v>
      </c>
      <c r="CL991" s="40">
        <f t="shared" si="388"/>
        <v>30.116473274365305</v>
      </c>
      <c r="CM991" s="40">
        <f t="shared" si="389"/>
        <v>53.012609570566028</v>
      </c>
      <c r="CN991" s="40">
        <f t="shared" si="390"/>
        <v>512.10180845165928</v>
      </c>
      <c r="CO991" s="41">
        <f t="shared" si="391"/>
        <v>901.42869599995481</v>
      </c>
      <c r="CQ991" s="96">
        <f t="shared" si="394"/>
        <v>9.6599999999998385</v>
      </c>
      <c r="CR991" s="72">
        <f t="shared" si="395"/>
        <v>5.4878477816321682</v>
      </c>
      <c r="CS991" s="8"/>
      <c r="CT991" s="72">
        <f t="shared" si="396"/>
        <v>5.3279685012550964</v>
      </c>
    </row>
    <row r="992" spans="57:98" ht="14.25" customHeight="1">
      <c r="BE992" s="23">
        <f t="shared" si="398"/>
        <v>9.6699999999998383</v>
      </c>
      <c r="BF992" s="37">
        <f t="shared" si="376"/>
        <v>5.6010251097336354</v>
      </c>
      <c r="BG992" s="37"/>
      <c r="BH992" s="37">
        <f t="shared" si="392"/>
        <v>5.3323690313524086</v>
      </c>
      <c r="BI992" s="37">
        <f t="shared" si="377"/>
        <v>93.508899999996871</v>
      </c>
      <c r="BJ992" s="37">
        <f t="shared" si="378"/>
        <v>93.508899999996871</v>
      </c>
      <c r="BK992" s="56">
        <f t="shared" si="379"/>
        <v>8743.9143792094146</v>
      </c>
      <c r="BL992" s="37">
        <f t="shared" si="380"/>
        <v>28.434159486526223</v>
      </c>
      <c r="BM992" s="37">
        <f t="shared" si="393"/>
        <v>51.564008533176931</v>
      </c>
      <c r="BN992" s="37">
        <f t="shared" si="381"/>
        <v>498.62396251581254</v>
      </c>
      <c r="BO992" s="38">
        <f t="shared" si="382"/>
        <v>904.23106299995459</v>
      </c>
      <c r="CF992" s="39">
        <f t="shared" si="397"/>
        <v>9.6699999999998383</v>
      </c>
      <c r="CG992" s="40">
        <f t="shared" si="383"/>
        <v>5.3323690313524184</v>
      </c>
      <c r="CH992" s="40">
        <f t="shared" si="384"/>
        <v>5.4923803608557504</v>
      </c>
      <c r="CI992" s="40">
        <f t="shared" si="385"/>
        <v>93.508899999996871</v>
      </c>
      <c r="CJ992" s="40">
        <f t="shared" si="386"/>
        <v>93.508899999996871</v>
      </c>
      <c r="CK992" s="40">
        <f t="shared" si="387"/>
        <v>8743.9143792094146</v>
      </c>
      <c r="CL992" s="40">
        <f t="shared" si="388"/>
        <v>30.166242028313942</v>
      </c>
      <c r="CM992" s="40">
        <f t="shared" si="389"/>
        <v>53.111318089474217</v>
      </c>
      <c r="CN992" s="40">
        <f t="shared" si="390"/>
        <v>513.58644592520704</v>
      </c>
      <c r="CO992" s="41">
        <f t="shared" si="391"/>
        <v>904.23106299995459</v>
      </c>
      <c r="CQ992" s="96">
        <f t="shared" si="394"/>
        <v>9.6699999999998383</v>
      </c>
      <c r="CR992" s="72">
        <f t="shared" si="395"/>
        <v>5.4923803608557318</v>
      </c>
      <c r="CS992" s="8"/>
      <c r="CT992" s="72">
        <f t="shared" si="396"/>
        <v>5.3323690313524184</v>
      </c>
    </row>
    <row r="993" spans="57:98" ht="14.25" customHeight="1">
      <c r="BE993" s="23">
        <f t="shared" si="398"/>
        <v>9.6799999999998381</v>
      </c>
      <c r="BF993" s="37">
        <f t="shared" si="376"/>
        <v>5.6056454336352859</v>
      </c>
      <c r="BG993" s="37"/>
      <c r="BH993" s="37">
        <f t="shared" si="392"/>
        <v>5.3367677390184687</v>
      </c>
      <c r="BI993" s="37">
        <f t="shared" si="377"/>
        <v>93.702399999996871</v>
      </c>
      <c r="BJ993" s="37">
        <f t="shared" si="378"/>
        <v>93.702399999996871</v>
      </c>
      <c r="BK993" s="56">
        <f t="shared" si="379"/>
        <v>8780.1397657594134</v>
      </c>
      <c r="BL993" s="37">
        <f t="shared" si="380"/>
        <v>28.481089900228298</v>
      </c>
      <c r="BM993" s="37">
        <f t="shared" si="393"/>
        <v>51.659911713697916</v>
      </c>
      <c r="BN993" s="37">
        <f t="shared" si="381"/>
        <v>500.06794538858748</v>
      </c>
      <c r="BO993" s="38">
        <f t="shared" si="382"/>
        <v>907.0392319999545</v>
      </c>
      <c r="CF993" s="39">
        <f t="shared" si="397"/>
        <v>9.6799999999998381</v>
      </c>
      <c r="CG993" s="40">
        <f t="shared" si="383"/>
        <v>5.3367677390184776</v>
      </c>
      <c r="CH993" s="40">
        <f t="shared" si="384"/>
        <v>5.4969110629613551</v>
      </c>
      <c r="CI993" s="40">
        <f t="shared" si="385"/>
        <v>93.702399999996871</v>
      </c>
      <c r="CJ993" s="40">
        <f t="shared" si="386"/>
        <v>93.702399999996871</v>
      </c>
      <c r="CK993" s="40">
        <f t="shared" si="387"/>
        <v>8780.1397657594134</v>
      </c>
      <c r="CL993" s="40">
        <f t="shared" si="388"/>
        <v>30.216031234106936</v>
      </c>
      <c r="CM993" s="40">
        <f t="shared" si="389"/>
        <v>53.210099089465025</v>
      </c>
      <c r="CN993" s="40">
        <f t="shared" si="390"/>
        <v>515.07375918601292</v>
      </c>
      <c r="CO993" s="41">
        <f t="shared" si="391"/>
        <v>907.0392319999545</v>
      </c>
      <c r="CQ993" s="96">
        <f t="shared" si="394"/>
        <v>9.6799999999998381</v>
      </c>
      <c r="CR993" s="72">
        <f t="shared" si="395"/>
        <v>5.4969110629613374</v>
      </c>
      <c r="CS993" s="8"/>
      <c r="CT993" s="72">
        <f t="shared" si="396"/>
        <v>5.3367677390184776</v>
      </c>
    </row>
    <row r="994" spans="57:98" ht="14.25" customHeight="1">
      <c r="BE994" s="23">
        <f t="shared" si="398"/>
        <v>9.6899999999998379</v>
      </c>
      <c r="BF994" s="37">
        <f t="shared" si="376"/>
        <v>5.610263843287715</v>
      </c>
      <c r="BG994" s="37"/>
      <c r="BH994" s="37">
        <f t="shared" si="392"/>
        <v>5.3411646242532651</v>
      </c>
      <c r="BI994" s="37">
        <f t="shared" si="377"/>
        <v>93.896099999996864</v>
      </c>
      <c r="BJ994" s="37">
        <f t="shared" si="378"/>
        <v>93.896099999996864</v>
      </c>
      <c r="BK994" s="56">
        <f t="shared" si="379"/>
        <v>8816.4775952094114</v>
      </c>
      <c r="BL994" s="37">
        <f t="shared" si="380"/>
        <v>28.528039543374522</v>
      </c>
      <c r="BM994" s="37">
        <f t="shared" si="393"/>
        <v>51.755885209013272</v>
      </c>
      <c r="BN994" s="37">
        <f t="shared" si="381"/>
        <v>501.51452767533027</v>
      </c>
      <c r="BO994" s="38">
        <f t="shared" si="382"/>
        <v>909.8532089999544</v>
      </c>
      <c r="CF994" s="39">
        <f t="shared" si="397"/>
        <v>9.6899999999998379</v>
      </c>
      <c r="CG994" s="40">
        <f t="shared" si="383"/>
        <v>5.3411646242532749</v>
      </c>
      <c r="CH994" s="40">
        <f t="shared" si="384"/>
        <v>5.501439887949001</v>
      </c>
      <c r="CI994" s="40">
        <f t="shared" si="385"/>
        <v>93.896099999996864</v>
      </c>
      <c r="CJ994" s="40">
        <f t="shared" si="386"/>
        <v>93.896099999996864</v>
      </c>
      <c r="CK994" s="40">
        <f t="shared" si="387"/>
        <v>8816.4775952094114</v>
      </c>
      <c r="CL994" s="40">
        <f t="shared" si="388"/>
        <v>30.265840840716315</v>
      </c>
      <c r="CM994" s="40">
        <f t="shared" si="389"/>
        <v>53.308952514224927</v>
      </c>
      <c r="CN994" s="40">
        <f t="shared" si="390"/>
        <v>516.56374986283095</v>
      </c>
      <c r="CO994" s="41">
        <f t="shared" si="391"/>
        <v>909.8532089999544</v>
      </c>
      <c r="CQ994" s="96">
        <f t="shared" si="394"/>
        <v>9.6899999999998379</v>
      </c>
      <c r="CR994" s="72">
        <f t="shared" si="395"/>
        <v>5.5014398879489832</v>
      </c>
      <c r="CS994" s="8"/>
      <c r="CT994" s="72">
        <f t="shared" si="396"/>
        <v>5.3411646242532749</v>
      </c>
    </row>
    <row r="995" spans="57:98" ht="14.25" customHeight="1">
      <c r="BE995" s="23">
        <f t="shared" si="398"/>
        <v>9.6999999999998376</v>
      </c>
      <c r="BF995" s="37">
        <f t="shared" si="376"/>
        <v>5.6148803386909254</v>
      </c>
      <c r="BG995" s="37"/>
      <c r="BH995" s="37">
        <f t="shared" si="392"/>
        <v>5.3455596870568005</v>
      </c>
      <c r="BI995" s="37">
        <f t="shared" si="377"/>
        <v>94.089999999996849</v>
      </c>
      <c r="BJ995" s="37">
        <f t="shared" si="378"/>
        <v>94.089999999996849</v>
      </c>
      <c r="BK995" s="56">
        <f t="shared" si="379"/>
        <v>8852.9280999994062</v>
      </c>
      <c r="BL995" s="37">
        <f t="shared" si="380"/>
        <v>28.575008367886799</v>
      </c>
      <c r="BM995" s="37">
        <f t="shared" si="393"/>
        <v>51.851928964450096</v>
      </c>
      <c r="BN995" s="37">
        <f t="shared" si="381"/>
        <v>502.96371095515752</v>
      </c>
      <c r="BO995" s="38">
        <f t="shared" si="382"/>
        <v>912.67299999995419</v>
      </c>
      <c r="CF995" s="39">
        <f t="shared" si="397"/>
        <v>9.6999999999998376</v>
      </c>
      <c r="CG995" s="40">
        <f t="shared" si="383"/>
        <v>5.3455596870568094</v>
      </c>
      <c r="CH995" s="40">
        <f t="shared" si="384"/>
        <v>5.5059668358186871</v>
      </c>
      <c r="CI995" s="40">
        <f t="shared" si="385"/>
        <v>94.089999999996849</v>
      </c>
      <c r="CJ995" s="40">
        <f t="shared" si="386"/>
        <v>94.089999999996849</v>
      </c>
      <c r="CK995" s="40">
        <f t="shared" si="387"/>
        <v>8852.9280999994062</v>
      </c>
      <c r="CL995" s="40">
        <f t="shared" si="388"/>
        <v>30.315670797135244</v>
      </c>
      <c r="CM995" s="40">
        <f t="shared" si="389"/>
        <v>53.40787830744037</v>
      </c>
      <c r="CN995" s="40">
        <f t="shared" si="390"/>
        <v>518.0564195821629</v>
      </c>
      <c r="CO995" s="41">
        <f t="shared" si="391"/>
        <v>912.67299999995419</v>
      </c>
      <c r="CQ995" s="96">
        <f t="shared" si="394"/>
        <v>9.6999999999998376</v>
      </c>
      <c r="CR995" s="72">
        <f t="shared" si="395"/>
        <v>5.5059668358186702</v>
      </c>
      <c r="CS995" s="8"/>
      <c r="CT995" s="72">
        <f t="shared" si="396"/>
        <v>5.3455596870568094</v>
      </c>
    </row>
    <row r="996" spans="57:98" ht="14.25" customHeight="1">
      <c r="BE996" s="23">
        <f t="shared" si="398"/>
        <v>9.7099999999998374</v>
      </c>
      <c r="BF996" s="37">
        <f t="shared" si="376"/>
        <v>5.6194949198449144</v>
      </c>
      <c r="BG996" s="37"/>
      <c r="BH996" s="37">
        <f t="shared" si="392"/>
        <v>5.3499529274290731</v>
      </c>
      <c r="BI996" s="37">
        <f t="shared" si="377"/>
        <v>94.28409999999684</v>
      </c>
      <c r="BJ996" s="37">
        <f t="shared" si="378"/>
        <v>94.28409999999684</v>
      </c>
      <c r="BK996" s="56">
        <f t="shared" si="379"/>
        <v>8889.4915128094035</v>
      </c>
      <c r="BL996" s="37">
        <f t="shared" si="380"/>
        <v>28.62199632570691</v>
      </c>
      <c r="BM996" s="37">
        <f t="shared" si="393"/>
        <v>51.948042925335429</v>
      </c>
      <c r="BN996" s="37">
        <f t="shared" si="381"/>
        <v>504.41549680499855</v>
      </c>
      <c r="BO996" s="38">
        <f t="shared" si="382"/>
        <v>915.49861099995394</v>
      </c>
      <c r="CF996" s="39">
        <f t="shared" si="397"/>
        <v>9.7099999999998374</v>
      </c>
      <c r="CG996" s="40">
        <f t="shared" si="383"/>
        <v>5.3499529274290829</v>
      </c>
      <c r="CH996" s="40">
        <f t="shared" si="384"/>
        <v>5.5104919065704152</v>
      </c>
      <c r="CI996" s="40">
        <f t="shared" si="385"/>
        <v>94.28409999999684</v>
      </c>
      <c r="CJ996" s="40">
        <f t="shared" si="386"/>
        <v>94.28409999999684</v>
      </c>
      <c r="CK996" s="40">
        <f t="shared" si="387"/>
        <v>8889.4915128094035</v>
      </c>
      <c r="CL996" s="40">
        <f t="shared" si="388"/>
        <v>30.36552105237805</v>
      </c>
      <c r="CM996" s="40">
        <f t="shared" si="389"/>
        <v>53.506876412797837</v>
      </c>
      <c r="CN996" s="40">
        <f t="shared" si="390"/>
        <v>519.55176996825833</v>
      </c>
      <c r="CO996" s="41">
        <f t="shared" si="391"/>
        <v>915.49861099995394</v>
      </c>
      <c r="CQ996" s="96">
        <f t="shared" si="394"/>
        <v>9.7099999999998374</v>
      </c>
      <c r="CR996" s="72">
        <f t="shared" si="395"/>
        <v>5.5104919065703992</v>
      </c>
      <c r="CS996" s="8"/>
      <c r="CT996" s="72">
        <f t="shared" si="396"/>
        <v>5.3499529274290829</v>
      </c>
    </row>
    <row r="997" spans="57:98" ht="14.25" customHeight="1">
      <c r="BE997" s="23">
        <f t="shared" si="398"/>
        <v>9.7199999999998372</v>
      </c>
      <c r="BF997" s="37">
        <f t="shared" si="376"/>
        <v>5.6241075867496848</v>
      </c>
      <c r="BG997" s="37"/>
      <c r="BH997" s="37">
        <f t="shared" si="392"/>
        <v>5.3543443453700847</v>
      </c>
      <c r="BI997" s="37">
        <f t="shared" si="377"/>
        <v>94.478399999996839</v>
      </c>
      <c r="BJ997" s="37">
        <f t="shared" si="378"/>
        <v>94.478399999996839</v>
      </c>
      <c r="BK997" s="56">
        <f t="shared" si="379"/>
        <v>8926.1680665594031</v>
      </c>
      <c r="BL997" s="37">
        <f t="shared" si="380"/>
        <v>28.669003368796602</v>
      </c>
      <c r="BM997" s="37">
        <f t="shared" si="393"/>
        <v>52.044227036996354</v>
      </c>
      <c r="BN997" s="37">
        <f t="shared" si="381"/>
        <v>505.86988679959609</v>
      </c>
      <c r="BO997" s="38">
        <f t="shared" si="382"/>
        <v>918.33004799995388</v>
      </c>
      <c r="CF997" s="39">
        <f t="shared" si="397"/>
        <v>9.7199999999998372</v>
      </c>
      <c r="CG997" s="40">
        <f t="shared" si="383"/>
        <v>5.3543443453700945</v>
      </c>
      <c r="CH997" s="40">
        <f t="shared" si="384"/>
        <v>5.5150151002041836</v>
      </c>
      <c r="CI997" s="40">
        <f t="shared" si="385"/>
        <v>94.478399999996839</v>
      </c>
      <c r="CJ997" s="40">
        <f t="shared" si="386"/>
        <v>94.478399999996839</v>
      </c>
      <c r="CK997" s="40">
        <f t="shared" si="387"/>
        <v>8926.1680665594031</v>
      </c>
      <c r="CL997" s="40">
        <f t="shared" si="388"/>
        <v>30.415391555480163</v>
      </c>
      <c r="CM997" s="40">
        <f t="shared" si="389"/>
        <v>53.605946773983767</v>
      </c>
      <c r="CN997" s="40">
        <f t="shared" si="390"/>
        <v>521.04980264311348</v>
      </c>
      <c r="CO997" s="41">
        <f t="shared" si="391"/>
        <v>918.33004799995388</v>
      </c>
      <c r="CQ997" s="96">
        <f t="shared" si="394"/>
        <v>9.7199999999998372</v>
      </c>
      <c r="CR997" s="72">
        <f t="shared" si="395"/>
        <v>5.5150151002041685</v>
      </c>
      <c r="CS997" s="8"/>
      <c r="CT997" s="72">
        <f t="shared" si="396"/>
        <v>5.3543443453700945</v>
      </c>
    </row>
    <row r="998" spans="57:98" ht="14.25" customHeight="1">
      <c r="BE998" s="23">
        <f t="shared" si="398"/>
        <v>9.729999999999837</v>
      </c>
      <c r="BF998" s="37">
        <f t="shared" si="376"/>
        <v>5.6287183394052347</v>
      </c>
      <c r="BG998" s="37"/>
      <c r="BH998" s="37">
        <f t="shared" si="392"/>
        <v>5.3587339408798345</v>
      </c>
      <c r="BI998" s="37">
        <f t="shared" si="377"/>
        <v>94.672899999996829</v>
      </c>
      <c r="BJ998" s="37">
        <f t="shared" si="378"/>
        <v>94.672899999996829</v>
      </c>
      <c r="BK998" s="56">
        <f t="shared" si="379"/>
        <v>8962.9579944094003</v>
      </c>
      <c r="BL998" s="37">
        <f t="shared" si="380"/>
        <v>28.716029449137523</v>
      </c>
      <c r="BM998" s="37">
        <f t="shared" si="393"/>
        <v>52.140481244759918</v>
      </c>
      <c r="BN998" s="37">
        <f t="shared" si="381"/>
        <v>507.32688251150552</v>
      </c>
      <c r="BO998" s="38">
        <f t="shared" si="382"/>
        <v>921.16731699995375</v>
      </c>
      <c r="CF998" s="39">
        <f t="shared" si="397"/>
        <v>9.729999999999837</v>
      </c>
      <c r="CG998" s="40">
        <f t="shared" si="383"/>
        <v>5.3587339408798442</v>
      </c>
      <c r="CH998" s="40">
        <f t="shared" si="384"/>
        <v>5.5195364167199941</v>
      </c>
      <c r="CI998" s="40">
        <f t="shared" si="385"/>
        <v>94.672899999996829</v>
      </c>
      <c r="CJ998" s="40">
        <f t="shared" si="386"/>
        <v>94.672899999996829</v>
      </c>
      <c r="CK998" s="40">
        <f t="shared" si="387"/>
        <v>8962.9579944094003</v>
      </c>
      <c r="CL998" s="40">
        <f t="shared" si="388"/>
        <v>30.465282255498192</v>
      </c>
      <c r="CM998" s="40">
        <f t="shared" si="389"/>
        <v>53.705089334684644</v>
      </c>
      <c r="CN998" s="40">
        <f t="shared" si="390"/>
        <v>522.55051922647283</v>
      </c>
      <c r="CO998" s="41">
        <f t="shared" si="391"/>
        <v>921.16731699995375</v>
      </c>
      <c r="CQ998" s="96">
        <f t="shared" si="394"/>
        <v>9.729999999999837</v>
      </c>
      <c r="CR998" s="72">
        <f t="shared" si="395"/>
        <v>5.519536416719979</v>
      </c>
      <c r="CS998" s="8"/>
      <c r="CT998" s="72">
        <f t="shared" si="396"/>
        <v>5.3587339408798442</v>
      </c>
    </row>
    <row r="999" spans="57:98" ht="14.25" customHeight="1">
      <c r="BE999" s="23">
        <f t="shared" si="398"/>
        <v>9.7399999999998368</v>
      </c>
      <c r="BF999" s="37">
        <f t="shared" si="376"/>
        <v>5.633327177811565</v>
      </c>
      <c r="BG999" s="37"/>
      <c r="BH999" s="37">
        <f t="shared" si="392"/>
        <v>5.3631217139583214</v>
      </c>
      <c r="BI999" s="37">
        <f t="shared" si="377"/>
        <v>94.867599999996827</v>
      </c>
      <c r="BJ999" s="37">
        <f t="shared" si="378"/>
        <v>94.867599999996827</v>
      </c>
      <c r="BK999" s="56">
        <f t="shared" si="379"/>
        <v>8999.8615297593988</v>
      </c>
      <c r="BL999" s="37">
        <f t="shared" si="380"/>
        <v>28.763074518731244</v>
      </c>
      <c r="BM999" s="37">
        <f t="shared" si="393"/>
        <v>52.236805493953177</v>
      </c>
      <c r="BN999" s="37">
        <f t="shared" si="381"/>
        <v>508.78648551109541</v>
      </c>
      <c r="BO999" s="38">
        <f t="shared" si="382"/>
        <v>924.01042399995356</v>
      </c>
      <c r="CF999" s="39">
        <f t="shared" si="397"/>
        <v>9.7399999999998368</v>
      </c>
      <c r="CG999" s="40">
        <f t="shared" si="383"/>
        <v>5.363121713958332</v>
      </c>
      <c r="CH999" s="40">
        <f t="shared" si="384"/>
        <v>5.5240558561178466</v>
      </c>
      <c r="CI999" s="40">
        <f t="shared" si="385"/>
        <v>94.867599999996827</v>
      </c>
      <c r="CJ999" s="40">
        <f t="shared" si="386"/>
        <v>94.867599999996827</v>
      </c>
      <c r="CK999" s="40">
        <f t="shared" si="387"/>
        <v>8999.8615297593988</v>
      </c>
      <c r="CL999" s="40">
        <f t="shared" si="388"/>
        <v>30.515193101509876</v>
      </c>
      <c r="CM999" s="40">
        <f t="shared" si="389"/>
        <v>53.80430403858692</v>
      </c>
      <c r="CN999" s="40">
        <f t="shared" si="390"/>
        <v>524.05392133582791</v>
      </c>
      <c r="CO999" s="41">
        <f t="shared" si="391"/>
        <v>924.01042399995356</v>
      </c>
      <c r="CQ999" s="96">
        <f t="shared" si="394"/>
        <v>9.7399999999998368</v>
      </c>
      <c r="CR999" s="72">
        <f t="shared" si="395"/>
        <v>5.5240558561178306</v>
      </c>
      <c r="CS999" s="8"/>
      <c r="CT999" s="72">
        <f t="shared" si="396"/>
        <v>5.363121713958332</v>
      </c>
    </row>
    <row r="1000" spans="57:98" ht="14.25" customHeight="1">
      <c r="BE1000" s="23">
        <f t="shared" si="398"/>
        <v>9.7499999999998366</v>
      </c>
      <c r="BF1000" s="37">
        <f t="shared" si="376"/>
        <v>5.6379341019686748</v>
      </c>
      <c r="BG1000" s="37"/>
      <c r="BH1000" s="37">
        <f t="shared" si="392"/>
        <v>5.3675076646055473</v>
      </c>
      <c r="BI1000" s="37">
        <f t="shared" si="377"/>
        <v>95.062499999996817</v>
      </c>
      <c r="BJ1000" s="37">
        <f t="shared" si="378"/>
        <v>95.062499999996817</v>
      </c>
      <c r="BK1000" s="56">
        <f t="shared" si="379"/>
        <v>9036.8789062493943</v>
      </c>
      <c r="BL1000" s="37">
        <f t="shared" si="380"/>
        <v>28.810138529599296</v>
      </c>
      <c r="BM1000" s="37">
        <f t="shared" si="393"/>
        <v>52.333199729903207</v>
      </c>
      <c r="BN1000" s="37">
        <f t="shared" si="381"/>
        <v>510.24869736654773</v>
      </c>
      <c r="BO1000" s="38">
        <f t="shared" si="382"/>
        <v>926.85937499995339</v>
      </c>
      <c r="CF1000" s="39">
        <f t="shared" si="397"/>
        <v>9.7499999999998366</v>
      </c>
      <c r="CG1000" s="40">
        <f t="shared" si="383"/>
        <v>5.3675076646055579</v>
      </c>
      <c r="CH1000" s="40">
        <f t="shared" si="384"/>
        <v>5.5285734183977393</v>
      </c>
      <c r="CI1000" s="40">
        <f t="shared" si="385"/>
        <v>95.062499999996817</v>
      </c>
      <c r="CJ1000" s="40">
        <f t="shared" si="386"/>
        <v>95.062499999996817</v>
      </c>
      <c r="CK1000" s="40">
        <f t="shared" si="387"/>
        <v>9036.8789062493943</v>
      </c>
      <c r="CL1000" s="40">
        <f t="shared" si="388"/>
        <v>30.565124042614066</v>
      </c>
      <c r="CM1000" s="40">
        <f t="shared" si="389"/>
        <v>53.903590829377052</v>
      </c>
      <c r="CN1000" s="40">
        <f t="shared" si="390"/>
        <v>525.56001058641755</v>
      </c>
      <c r="CO1000" s="41">
        <f t="shared" si="391"/>
        <v>926.85937499995339</v>
      </c>
      <c r="CQ1000" s="96">
        <f t="shared" si="394"/>
        <v>9.7499999999998366</v>
      </c>
      <c r="CR1000" s="72">
        <f t="shared" si="395"/>
        <v>5.5285734183977233</v>
      </c>
      <c r="CS1000" s="8"/>
      <c r="CT1000" s="72">
        <f t="shared" si="396"/>
        <v>5.3675076646055579</v>
      </c>
    </row>
    <row r="1001" spans="57:98" ht="14.25" customHeight="1">
      <c r="BE1001" s="23">
        <f t="shared" si="398"/>
        <v>9.7599999999998364</v>
      </c>
      <c r="BF1001" s="37">
        <f t="shared" si="376"/>
        <v>5.6425391118765642</v>
      </c>
      <c r="BG1001" s="37"/>
      <c r="BH1001" s="37">
        <f t="shared" si="392"/>
        <v>5.3718917928215104</v>
      </c>
      <c r="BI1001" s="37">
        <f t="shared" si="377"/>
        <v>95.257599999996799</v>
      </c>
      <c r="BJ1001" s="37">
        <f t="shared" si="378"/>
        <v>95.257599999996799</v>
      </c>
      <c r="BK1001" s="56">
        <f t="shared" si="379"/>
        <v>9074.0103577593909</v>
      </c>
      <c r="BL1001" s="37">
        <f t="shared" si="380"/>
        <v>28.857221433783103</v>
      </c>
      <c r="BM1001" s="37">
        <f t="shared" si="393"/>
        <v>52.429663897937061</v>
      </c>
      <c r="BN1001" s="37">
        <f t="shared" si="381"/>
        <v>511.71351964385713</v>
      </c>
      <c r="BO1001" s="38">
        <f t="shared" si="382"/>
        <v>929.71417599995323</v>
      </c>
      <c r="CF1001" s="39">
        <f t="shared" si="397"/>
        <v>9.7599999999998364</v>
      </c>
      <c r="CG1001" s="40">
        <f t="shared" si="383"/>
        <v>5.3718917928215211</v>
      </c>
      <c r="CH1001" s="40">
        <f t="shared" si="384"/>
        <v>5.5330891035596723</v>
      </c>
      <c r="CI1001" s="40">
        <f t="shared" si="385"/>
        <v>95.257599999996799</v>
      </c>
      <c r="CJ1001" s="40">
        <f t="shared" si="386"/>
        <v>95.257599999996799</v>
      </c>
      <c r="CK1001" s="40">
        <f t="shared" si="387"/>
        <v>9074.0103577593909</v>
      </c>
      <c r="CL1001" s="40">
        <f t="shared" si="388"/>
        <v>30.615075027930779</v>
      </c>
      <c r="CM1001" s="40">
        <f t="shared" si="389"/>
        <v>54.002949650741499</v>
      </c>
      <c r="CN1001" s="40">
        <f t="shared" si="390"/>
        <v>527.0687885912281</v>
      </c>
      <c r="CO1001" s="41">
        <f t="shared" si="391"/>
        <v>929.71417599995323</v>
      </c>
      <c r="CQ1001" s="96">
        <f t="shared" si="394"/>
        <v>9.7599999999998364</v>
      </c>
      <c r="CR1001" s="72">
        <f t="shared" si="395"/>
        <v>5.5330891035596572</v>
      </c>
      <c r="CS1001" s="8"/>
      <c r="CT1001" s="72">
        <f t="shared" si="396"/>
        <v>5.3718917928215211</v>
      </c>
    </row>
    <row r="1002" spans="57:98" ht="14.25" customHeight="1">
      <c r="BE1002" s="23">
        <f t="shared" si="398"/>
        <v>9.7699999999998361</v>
      </c>
      <c r="BF1002" s="37">
        <f t="shared" si="376"/>
        <v>5.6471422075352349</v>
      </c>
      <c r="BG1002" s="37"/>
      <c r="BH1002" s="37">
        <f t="shared" si="392"/>
        <v>5.3762740986062125</v>
      </c>
      <c r="BI1002" s="37">
        <f t="shared" si="377"/>
        <v>95.452899999996802</v>
      </c>
      <c r="BJ1002" s="37">
        <f t="shared" si="378"/>
        <v>95.452899999996802</v>
      </c>
      <c r="BK1002" s="56">
        <f t="shared" si="379"/>
        <v>9111.2561184093902</v>
      </c>
      <c r="BL1002" s="37">
        <f t="shared" si="380"/>
        <v>28.904323183344044</v>
      </c>
      <c r="BM1002" s="37">
        <f t="shared" si="393"/>
        <v>52.526197943381817</v>
      </c>
      <c r="BN1002" s="37">
        <f t="shared" si="381"/>
        <v>513.18095390683175</v>
      </c>
      <c r="BO1002" s="38">
        <f t="shared" si="382"/>
        <v>932.57483299995317</v>
      </c>
      <c r="CF1002" s="39">
        <f t="shared" si="397"/>
        <v>9.7699999999998361</v>
      </c>
      <c r="CG1002" s="40">
        <f t="shared" si="383"/>
        <v>5.3762740986062223</v>
      </c>
      <c r="CH1002" s="40">
        <f t="shared" si="384"/>
        <v>5.5376029116036465</v>
      </c>
      <c r="CI1002" s="40">
        <f t="shared" si="385"/>
        <v>95.452899999996802</v>
      </c>
      <c r="CJ1002" s="40">
        <f t="shared" si="386"/>
        <v>95.452899999996802</v>
      </c>
      <c r="CK1002" s="40">
        <f t="shared" si="387"/>
        <v>9111.2561184093902</v>
      </c>
      <c r="CL1002" s="40">
        <f t="shared" si="388"/>
        <v>30.665046006601184</v>
      </c>
      <c r="CM1002" s="40">
        <f t="shared" si="389"/>
        <v>54.102380446366716</v>
      </c>
      <c r="CN1002" s="40">
        <f t="shared" si="390"/>
        <v>528.58025696099401</v>
      </c>
      <c r="CO1002" s="41">
        <f t="shared" si="391"/>
        <v>932.57483299995317</v>
      </c>
      <c r="CQ1002" s="96">
        <f t="shared" si="394"/>
        <v>9.7699999999998361</v>
      </c>
      <c r="CR1002" s="72">
        <f t="shared" si="395"/>
        <v>5.5376029116036323</v>
      </c>
      <c r="CS1002" s="8"/>
      <c r="CT1002" s="72">
        <f t="shared" si="396"/>
        <v>5.3762740986062223</v>
      </c>
    </row>
    <row r="1003" spans="57:98" ht="14.25" customHeight="1">
      <c r="BE1003" s="23">
        <f t="shared" si="398"/>
        <v>9.7799999999998359</v>
      </c>
      <c r="BF1003" s="37">
        <f t="shared" si="376"/>
        <v>5.6517433889446842</v>
      </c>
      <c r="BG1003" s="37"/>
      <c r="BH1003" s="37">
        <f t="shared" si="392"/>
        <v>5.3806545819596518</v>
      </c>
      <c r="BI1003" s="37">
        <f t="shared" si="377"/>
        <v>95.648399999996798</v>
      </c>
      <c r="BJ1003" s="37">
        <f t="shared" si="378"/>
        <v>95.648399999996798</v>
      </c>
      <c r="BK1003" s="56">
        <f t="shared" si="379"/>
        <v>9148.6164225593875</v>
      </c>
      <c r="BL1003" s="37">
        <f t="shared" si="380"/>
        <v>28.951443730363398</v>
      </c>
      <c r="BM1003" s="37">
        <f t="shared" si="393"/>
        <v>52.622801811564514</v>
      </c>
      <c r="BN1003" s="37">
        <f t="shared" si="381"/>
        <v>514.6510017170923</v>
      </c>
      <c r="BO1003" s="38">
        <f t="shared" si="382"/>
        <v>935.44135199995299</v>
      </c>
      <c r="CF1003" s="39">
        <f t="shared" si="397"/>
        <v>9.7799999999998359</v>
      </c>
      <c r="CG1003" s="40">
        <f t="shared" si="383"/>
        <v>5.3806545819596625</v>
      </c>
      <c r="CH1003" s="40">
        <f t="shared" si="384"/>
        <v>5.5421148425296627</v>
      </c>
      <c r="CI1003" s="40">
        <f t="shared" si="385"/>
        <v>95.648399999996798</v>
      </c>
      <c r="CJ1003" s="40">
        <f t="shared" si="386"/>
        <v>95.648399999996798</v>
      </c>
      <c r="CK1003" s="40">
        <f t="shared" si="387"/>
        <v>9148.6164225593875</v>
      </c>
      <c r="CL1003" s="40">
        <f t="shared" si="388"/>
        <v>30.715036927787587</v>
      </c>
      <c r="CM1003" s="40">
        <f t="shared" si="389"/>
        <v>54.201883159939193</v>
      </c>
      <c r="CN1003" s="40">
        <f t="shared" si="390"/>
        <v>530.09441730419644</v>
      </c>
      <c r="CO1003" s="41">
        <f t="shared" si="391"/>
        <v>935.44135199995299</v>
      </c>
      <c r="CQ1003" s="96">
        <f t="shared" si="394"/>
        <v>9.7799999999998359</v>
      </c>
      <c r="CR1003" s="72">
        <f t="shared" si="395"/>
        <v>5.5421148425296485</v>
      </c>
      <c r="CS1003" s="8"/>
      <c r="CT1003" s="72">
        <f t="shared" si="396"/>
        <v>5.3806545819596625</v>
      </c>
    </row>
    <row r="1004" spans="57:98" ht="14.25" customHeight="1">
      <c r="BE1004" s="23">
        <f t="shared" si="398"/>
        <v>9.7899999999998357</v>
      </c>
      <c r="BF1004" s="37">
        <f t="shared" si="376"/>
        <v>5.6563426561049148</v>
      </c>
      <c r="BG1004" s="37"/>
      <c r="BH1004" s="37">
        <f t="shared" si="392"/>
        <v>5.3850332428818302</v>
      </c>
      <c r="BI1004" s="37">
        <f t="shared" si="377"/>
        <v>95.844099999996786</v>
      </c>
      <c r="BJ1004" s="37">
        <f t="shared" si="378"/>
        <v>95.844099999996786</v>
      </c>
      <c r="BK1004" s="56">
        <f t="shared" si="379"/>
        <v>9186.091504809383</v>
      </c>
      <c r="BL1004" s="37">
        <f t="shared" si="380"/>
        <v>28.998583026942399</v>
      </c>
      <c r="BM1004" s="37">
        <f t="shared" si="393"/>
        <v>52.719475447812229</v>
      </c>
      <c r="BN1004" s="37">
        <f t="shared" si="381"/>
        <v>516.12366463407307</v>
      </c>
      <c r="BO1004" s="38">
        <f t="shared" si="382"/>
        <v>938.31373899995276</v>
      </c>
      <c r="CF1004" s="39">
        <f t="shared" si="397"/>
        <v>9.7899999999998357</v>
      </c>
      <c r="CG1004" s="40">
        <f t="shared" si="383"/>
        <v>5.3850332428818408</v>
      </c>
      <c r="CH1004" s="40">
        <f t="shared" si="384"/>
        <v>5.54662489633772</v>
      </c>
      <c r="CI1004" s="40">
        <f t="shared" si="385"/>
        <v>95.844099999996786</v>
      </c>
      <c r="CJ1004" s="40">
        <f t="shared" si="386"/>
        <v>95.844099999996786</v>
      </c>
      <c r="CK1004" s="40">
        <f t="shared" si="387"/>
        <v>9186.091504809383</v>
      </c>
      <c r="CL1004" s="40">
        <f t="shared" si="388"/>
        <v>30.765047740673424</v>
      </c>
      <c r="CM1004" s="40">
        <f t="shared" si="389"/>
        <v>54.30145773514537</v>
      </c>
      <c r="CN1004" s="40">
        <f t="shared" si="390"/>
        <v>531.61127122706421</v>
      </c>
      <c r="CO1004" s="41">
        <f t="shared" si="391"/>
        <v>938.31373899995276</v>
      </c>
      <c r="CQ1004" s="96">
        <f t="shared" si="394"/>
        <v>9.7899999999998357</v>
      </c>
      <c r="CR1004" s="72">
        <f t="shared" si="395"/>
        <v>5.5466248963377058</v>
      </c>
      <c r="CS1004" s="8"/>
      <c r="CT1004" s="72">
        <f t="shared" si="396"/>
        <v>5.3850332428818399</v>
      </c>
    </row>
    <row r="1005" spans="57:98" ht="14.25" customHeight="1">
      <c r="BE1005" s="23">
        <f t="shared" si="398"/>
        <v>9.7999999999998355</v>
      </c>
      <c r="BF1005" s="37">
        <f t="shared" si="376"/>
        <v>5.6609400090159241</v>
      </c>
      <c r="BG1005" s="37"/>
      <c r="BH1005" s="37">
        <f t="shared" si="392"/>
        <v>5.3894100813727448</v>
      </c>
      <c r="BI1005" s="37">
        <f t="shared" si="377"/>
        <v>96.03999999999678</v>
      </c>
      <c r="BJ1005" s="37">
        <f t="shared" si="378"/>
        <v>96.03999999999678</v>
      </c>
      <c r="BK1005" s="56">
        <f t="shared" si="379"/>
        <v>9223.6815999993814</v>
      </c>
      <c r="BL1005" s="37">
        <f t="shared" si="380"/>
        <v>29.045741025202176</v>
      </c>
      <c r="BM1005" s="37">
        <f t="shared" si="393"/>
        <v>52.816218797452009</v>
      </c>
      <c r="BN1005" s="37">
        <f t="shared" si="381"/>
        <v>517.59894421502111</v>
      </c>
      <c r="BO1005" s="38">
        <f t="shared" si="382"/>
        <v>941.1919999999526</v>
      </c>
      <c r="CF1005" s="39">
        <f t="shared" si="397"/>
        <v>9.7999999999998355</v>
      </c>
      <c r="CG1005" s="40">
        <f t="shared" si="383"/>
        <v>5.3894100813727563</v>
      </c>
      <c r="CH1005" s="40">
        <f t="shared" si="384"/>
        <v>5.5511330730278177</v>
      </c>
      <c r="CI1005" s="40">
        <f t="shared" si="385"/>
        <v>96.03999999999678</v>
      </c>
      <c r="CJ1005" s="40">
        <f t="shared" si="386"/>
        <v>96.03999999999678</v>
      </c>
      <c r="CK1005" s="40">
        <f t="shared" si="387"/>
        <v>9223.6815999993814</v>
      </c>
      <c r="CL1005" s="40">
        <f t="shared" si="388"/>
        <v>30.815078394463264</v>
      </c>
      <c r="CM1005" s="40">
        <f t="shared" si="389"/>
        <v>54.4011041156717</v>
      </c>
      <c r="CN1005" s="40">
        <f t="shared" si="390"/>
        <v>533.13082033357375</v>
      </c>
      <c r="CO1005" s="41">
        <f t="shared" si="391"/>
        <v>941.1919999999526</v>
      </c>
      <c r="CQ1005" s="96">
        <f t="shared" si="394"/>
        <v>9.7999999999998355</v>
      </c>
      <c r="CR1005" s="72">
        <f t="shared" si="395"/>
        <v>5.5511330730278043</v>
      </c>
      <c r="CS1005" s="8"/>
      <c r="CT1005" s="72">
        <f t="shared" si="396"/>
        <v>5.3894100813727563</v>
      </c>
    </row>
    <row r="1006" spans="57:98" ht="14.25" customHeight="1">
      <c r="BE1006" s="23">
        <f t="shared" si="398"/>
        <v>9.8099999999998353</v>
      </c>
      <c r="BF1006" s="37">
        <f t="shared" si="376"/>
        <v>5.6655354476777147</v>
      </c>
      <c r="BG1006" s="37"/>
      <c r="BH1006" s="37">
        <f t="shared" si="392"/>
        <v>5.3937850974323993</v>
      </c>
      <c r="BI1006" s="37">
        <f t="shared" si="377"/>
        <v>96.236099999996767</v>
      </c>
      <c r="BJ1006" s="37">
        <f t="shared" si="378"/>
        <v>96.236099999996767</v>
      </c>
      <c r="BK1006" s="56">
        <f t="shared" si="379"/>
        <v>9261.3869432093779</v>
      </c>
      <c r="BL1006" s="37">
        <f t="shared" si="380"/>
        <v>29.092917677283836</v>
      </c>
      <c r="BM1006" s="37">
        <f t="shared" si="393"/>
        <v>52.913031805810952</v>
      </c>
      <c r="BN1006" s="37">
        <f t="shared" si="381"/>
        <v>519.07684201499671</v>
      </c>
      <c r="BO1006" s="38">
        <f t="shared" si="382"/>
        <v>944.07614099995249</v>
      </c>
      <c r="CF1006" s="39">
        <f t="shared" si="397"/>
        <v>9.8099999999998353</v>
      </c>
      <c r="CG1006" s="40">
        <f t="shared" si="383"/>
        <v>5.39378509743241</v>
      </c>
      <c r="CH1006" s="40">
        <f t="shared" si="384"/>
        <v>5.5556393725999564</v>
      </c>
      <c r="CI1006" s="40">
        <f t="shared" si="385"/>
        <v>96.236099999996767</v>
      </c>
      <c r="CJ1006" s="40">
        <f t="shared" si="386"/>
        <v>96.236099999996767</v>
      </c>
      <c r="CK1006" s="40">
        <f t="shared" si="387"/>
        <v>9261.3869432093779</v>
      </c>
      <c r="CL1006" s="40">
        <f t="shared" si="388"/>
        <v>30.865128838382837</v>
      </c>
      <c r="CM1006" s="40">
        <f t="shared" si="389"/>
        <v>54.50082224520466</v>
      </c>
      <c r="CN1006" s="40">
        <f t="shared" si="390"/>
        <v>534.6530662254487</v>
      </c>
      <c r="CO1006" s="41">
        <f t="shared" si="391"/>
        <v>944.07614099995249</v>
      </c>
      <c r="CQ1006" s="96">
        <f t="shared" si="394"/>
        <v>9.8099999999998353</v>
      </c>
      <c r="CR1006" s="72">
        <f t="shared" si="395"/>
        <v>5.555639372599944</v>
      </c>
      <c r="CS1006" s="8"/>
      <c r="CT1006" s="72">
        <f t="shared" si="396"/>
        <v>5.39378509743241</v>
      </c>
    </row>
    <row r="1007" spans="57:98" ht="14.25" customHeight="1">
      <c r="BE1007" s="23">
        <f t="shared" si="398"/>
        <v>9.8199999999998351</v>
      </c>
      <c r="BF1007" s="37">
        <f t="shared" si="376"/>
        <v>5.6701289720902848</v>
      </c>
      <c r="BG1007" s="37"/>
      <c r="BH1007" s="37">
        <f t="shared" si="392"/>
        <v>5.398158291060791</v>
      </c>
      <c r="BI1007" s="37">
        <f t="shared" si="377"/>
        <v>96.432399999996761</v>
      </c>
      <c r="BJ1007" s="37">
        <f t="shared" si="378"/>
        <v>96.432399999996761</v>
      </c>
      <c r="BK1007" s="56">
        <f t="shared" si="379"/>
        <v>9299.2077697593759</v>
      </c>
      <c r="BL1007" s="37">
        <f t="shared" si="380"/>
        <v>29.140112935348359</v>
      </c>
      <c r="BM1007" s="37">
        <f t="shared" si="393"/>
        <v>53.009914418216077</v>
      </c>
      <c r="BN1007" s="37">
        <f t="shared" si="381"/>
        <v>520.55735958687319</v>
      </c>
      <c r="BO1007" s="38">
        <f t="shared" si="382"/>
        <v>946.96616799995229</v>
      </c>
      <c r="CF1007" s="39">
        <f t="shared" si="397"/>
        <v>9.8199999999998351</v>
      </c>
      <c r="CG1007" s="40">
        <f t="shared" si="383"/>
        <v>5.3981582910608026</v>
      </c>
      <c r="CH1007" s="40">
        <f t="shared" si="384"/>
        <v>5.5601437950541373</v>
      </c>
      <c r="CI1007" s="40">
        <f t="shared" si="385"/>
        <v>96.432399999996761</v>
      </c>
      <c r="CJ1007" s="40">
        <f t="shared" si="386"/>
        <v>96.432399999996761</v>
      </c>
      <c r="CK1007" s="40">
        <f t="shared" si="387"/>
        <v>9299.2077697593759</v>
      </c>
      <c r="CL1007" s="40">
        <f t="shared" si="388"/>
        <v>30.915199021679022</v>
      </c>
      <c r="CM1007" s="40">
        <f t="shared" si="389"/>
        <v>54.60061206743071</v>
      </c>
      <c r="CN1007" s="40">
        <f t="shared" si="390"/>
        <v>536.17801050216053</v>
      </c>
      <c r="CO1007" s="41">
        <f t="shared" si="391"/>
        <v>946.96616799995229</v>
      </c>
      <c r="CQ1007" s="96">
        <f t="shared" si="394"/>
        <v>9.8199999999998351</v>
      </c>
      <c r="CR1007" s="72">
        <f t="shared" si="395"/>
        <v>5.5601437950541248</v>
      </c>
      <c r="CS1007" s="8"/>
      <c r="CT1007" s="72">
        <f t="shared" si="396"/>
        <v>5.3981582910608026</v>
      </c>
    </row>
    <row r="1008" spans="57:98" ht="14.25" customHeight="1">
      <c r="BE1008" s="23">
        <f t="shared" si="398"/>
        <v>9.8299999999998349</v>
      </c>
      <c r="BF1008" s="37">
        <f t="shared" si="376"/>
        <v>5.6747205822536344</v>
      </c>
      <c r="BG1008" s="37"/>
      <c r="BH1008" s="37">
        <f t="shared" si="392"/>
        <v>5.40252966225792</v>
      </c>
      <c r="BI1008" s="37">
        <f t="shared" si="377"/>
        <v>96.628899999996747</v>
      </c>
      <c r="BJ1008" s="37">
        <f t="shared" si="378"/>
        <v>96.628899999996747</v>
      </c>
      <c r="BK1008" s="56">
        <f t="shared" si="379"/>
        <v>9337.1443152093707</v>
      </c>
      <c r="BL1008" s="37">
        <f t="shared" si="380"/>
        <v>29.187326751576673</v>
      </c>
      <c r="BM1008" s="37">
        <f t="shared" si="393"/>
        <v>53.10686657999446</v>
      </c>
      <c r="BN1008" s="37">
        <f t="shared" si="381"/>
        <v>522.04049848133673</v>
      </c>
      <c r="BO1008" s="38">
        <f t="shared" si="382"/>
        <v>949.86208699995211</v>
      </c>
      <c r="CF1008" s="39">
        <f t="shared" si="397"/>
        <v>9.8299999999998349</v>
      </c>
      <c r="CG1008" s="40">
        <f t="shared" si="383"/>
        <v>5.4025296622579315</v>
      </c>
      <c r="CH1008" s="40">
        <f t="shared" si="384"/>
        <v>5.5646463403903574</v>
      </c>
      <c r="CI1008" s="40">
        <f t="shared" si="385"/>
        <v>96.628899999996747</v>
      </c>
      <c r="CJ1008" s="40">
        <f t="shared" si="386"/>
        <v>96.628899999996747</v>
      </c>
      <c r="CK1008" s="40">
        <f t="shared" si="387"/>
        <v>9337.1443152093707</v>
      </c>
      <c r="CL1008" s="40">
        <f t="shared" si="388"/>
        <v>30.965288893619796</v>
      </c>
      <c r="CM1008" s="40">
        <f t="shared" si="389"/>
        <v>54.700473526036298</v>
      </c>
      <c r="CN1008" s="40">
        <f t="shared" si="390"/>
        <v>537.7056547609277</v>
      </c>
      <c r="CO1008" s="41">
        <f t="shared" si="391"/>
        <v>949.86208699995211</v>
      </c>
      <c r="CQ1008" s="96">
        <f t="shared" si="394"/>
        <v>9.8299999999998349</v>
      </c>
      <c r="CR1008" s="72">
        <f t="shared" si="395"/>
        <v>5.5646463403903468</v>
      </c>
      <c r="CS1008" s="8"/>
      <c r="CT1008" s="72">
        <f t="shared" si="396"/>
        <v>5.4025296622579315</v>
      </c>
    </row>
    <row r="1009" spans="57:98" ht="14.25" customHeight="1">
      <c r="BE1009" s="23">
        <f t="shared" si="398"/>
        <v>9.8399999999998347</v>
      </c>
      <c r="BF1009" s="37">
        <f t="shared" si="376"/>
        <v>5.6793102781677645</v>
      </c>
      <c r="BG1009" s="37"/>
      <c r="BH1009" s="37">
        <f t="shared" si="392"/>
        <v>5.4068992110237879</v>
      </c>
      <c r="BI1009" s="37">
        <f t="shared" si="377"/>
        <v>96.82559999999674</v>
      </c>
      <c r="BJ1009" s="37">
        <f t="shared" si="378"/>
        <v>96.82559999999674</v>
      </c>
      <c r="BK1009" s="56">
        <f t="shared" si="379"/>
        <v>9375.196815359368</v>
      </c>
      <c r="BL1009" s="37">
        <f t="shared" si="380"/>
        <v>29.23455907816966</v>
      </c>
      <c r="BM1009" s="37">
        <f t="shared" si="393"/>
        <v>53.203888236473176</v>
      </c>
      <c r="BN1009" s="37">
        <f t="shared" si="381"/>
        <v>523.5262602468872</v>
      </c>
      <c r="BO1009" s="38">
        <f t="shared" si="382"/>
        <v>952.76390399995194</v>
      </c>
      <c r="CF1009" s="39">
        <f t="shared" si="397"/>
        <v>9.8399999999998347</v>
      </c>
      <c r="CG1009" s="40">
        <f t="shared" si="383"/>
        <v>5.4068992110237994</v>
      </c>
      <c r="CH1009" s="40">
        <f t="shared" si="384"/>
        <v>5.5691470086086206</v>
      </c>
      <c r="CI1009" s="40">
        <f t="shared" si="385"/>
        <v>96.82559999999674</v>
      </c>
      <c r="CJ1009" s="40">
        <f t="shared" si="386"/>
        <v>96.82559999999674</v>
      </c>
      <c r="CK1009" s="40">
        <f t="shared" si="387"/>
        <v>9375.196815359368</v>
      </c>
      <c r="CL1009" s="40">
        <f t="shared" si="388"/>
        <v>31.015398403494348</v>
      </c>
      <c r="CM1009" s="40">
        <f t="shared" si="389"/>
        <v>54.800406564707906</v>
      </c>
      <c r="CN1009" s="40">
        <f t="shared" si="390"/>
        <v>539.23600059671674</v>
      </c>
      <c r="CO1009" s="41">
        <f t="shared" si="391"/>
        <v>952.76390399995194</v>
      </c>
      <c r="CQ1009" s="96">
        <f t="shared" si="394"/>
        <v>9.8399999999998347</v>
      </c>
      <c r="CR1009" s="72">
        <f t="shared" si="395"/>
        <v>5.569147008608609</v>
      </c>
      <c r="CS1009" s="8"/>
      <c r="CT1009" s="72">
        <f t="shared" si="396"/>
        <v>5.4068992110237994</v>
      </c>
    </row>
    <row r="1010" spans="57:98" ht="14.25" customHeight="1">
      <c r="BE1010" s="23">
        <f t="shared" si="398"/>
        <v>9.8499999999998344</v>
      </c>
      <c r="BF1010" s="37">
        <f t="shared" si="376"/>
        <v>5.683898059832674</v>
      </c>
      <c r="BG1010" s="37"/>
      <c r="BH1010" s="37">
        <f t="shared" si="392"/>
        <v>5.4112669373583939</v>
      </c>
      <c r="BI1010" s="37">
        <f t="shared" si="377"/>
        <v>97.022499999996739</v>
      </c>
      <c r="BJ1010" s="37">
        <f t="shared" si="378"/>
        <v>97.022499999996739</v>
      </c>
      <c r="BK1010" s="56">
        <f t="shared" si="379"/>
        <v>9413.3655062493672</v>
      </c>
      <c r="BL1010" s="37">
        <f t="shared" si="380"/>
        <v>29.281809867348091</v>
      </c>
      <c r="BM1010" s="37">
        <f t="shared" si="393"/>
        <v>53.300979332979281</v>
      </c>
      <c r="BN1010" s="37">
        <f t="shared" si="381"/>
        <v>525.01464642983717</v>
      </c>
      <c r="BO1010" s="38">
        <f t="shared" si="382"/>
        <v>955.67162499995186</v>
      </c>
      <c r="CF1010" s="39">
        <f t="shared" si="397"/>
        <v>9.8499999999998344</v>
      </c>
      <c r="CG1010" s="40">
        <f t="shared" si="383"/>
        <v>5.4112669373584055</v>
      </c>
      <c r="CH1010" s="40">
        <f t="shared" si="384"/>
        <v>5.5736457997089239</v>
      </c>
      <c r="CI1010" s="40">
        <f t="shared" si="385"/>
        <v>97.022499999996739</v>
      </c>
      <c r="CJ1010" s="40">
        <f t="shared" si="386"/>
        <v>97.022499999996739</v>
      </c>
      <c r="CK1010" s="40">
        <f t="shared" si="387"/>
        <v>9413.3655062493672</v>
      </c>
      <c r="CL1010" s="40">
        <f t="shared" si="388"/>
        <v>31.06552750061293</v>
      </c>
      <c r="CM1010" s="40">
        <f t="shared" si="389"/>
        <v>54.900411127131981</v>
      </c>
      <c r="CN1010" s="40">
        <f t="shared" si="390"/>
        <v>540.7690496022409</v>
      </c>
      <c r="CO1010" s="41">
        <f t="shared" si="391"/>
        <v>955.67162499995186</v>
      </c>
      <c r="CQ1010" s="96">
        <f t="shared" si="394"/>
        <v>9.8499999999998344</v>
      </c>
      <c r="CR1010" s="72">
        <f t="shared" si="395"/>
        <v>5.5736457997089133</v>
      </c>
      <c r="CS1010" s="8"/>
      <c r="CT1010" s="72">
        <f t="shared" si="396"/>
        <v>5.4112669373584055</v>
      </c>
    </row>
    <row r="1011" spans="57:98" ht="14.25" customHeight="1">
      <c r="BE1011" s="23">
        <f t="shared" si="398"/>
        <v>9.8599999999998342</v>
      </c>
      <c r="BF1011" s="37">
        <f t="shared" si="376"/>
        <v>5.688483927248364</v>
      </c>
      <c r="BG1011" s="37"/>
      <c r="BH1011" s="37">
        <f t="shared" si="392"/>
        <v>5.4156328412617381</v>
      </c>
      <c r="BI1011" s="37">
        <f t="shared" si="377"/>
        <v>97.219599999996731</v>
      </c>
      <c r="BJ1011" s="37">
        <f t="shared" si="378"/>
        <v>97.219599999996731</v>
      </c>
      <c r="BK1011" s="56">
        <f t="shared" si="379"/>
        <v>9451.6506241593652</v>
      </c>
      <c r="BL1011" s="37">
        <f t="shared" si="380"/>
        <v>29.329079071352684</v>
      </c>
      <c r="BM1011" s="37">
        <f t="shared" si="393"/>
        <v>53.398139814839837</v>
      </c>
      <c r="BN1011" s="37">
        <f t="shared" si="381"/>
        <v>526.50565857431195</v>
      </c>
      <c r="BO1011" s="38">
        <f t="shared" si="382"/>
        <v>958.58525599995164</v>
      </c>
      <c r="CF1011" s="39">
        <f t="shared" si="397"/>
        <v>9.8599999999998342</v>
      </c>
      <c r="CG1011" s="40">
        <f t="shared" si="383"/>
        <v>5.4156328412617496</v>
      </c>
      <c r="CH1011" s="40">
        <f t="shared" si="384"/>
        <v>5.5781427136912685</v>
      </c>
      <c r="CI1011" s="40">
        <f t="shared" si="385"/>
        <v>97.219599999996731</v>
      </c>
      <c r="CJ1011" s="40">
        <f t="shared" si="386"/>
        <v>97.219599999996731</v>
      </c>
      <c r="CK1011" s="40">
        <f t="shared" si="387"/>
        <v>9451.6506241593652</v>
      </c>
      <c r="CL1011" s="40">
        <f t="shared" si="388"/>
        <v>31.115676134306987</v>
      </c>
      <c r="CM1011" s="40">
        <f t="shared" si="389"/>
        <v>55.000487156994986</v>
      </c>
      <c r="CN1011" s="40">
        <f t="shared" si="390"/>
        <v>542.30480336796143</v>
      </c>
      <c r="CO1011" s="41">
        <f t="shared" si="391"/>
        <v>958.58525599995164</v>
      </c>
      <c r="CQ1011" s="96">
        <f t="shared" si="394"/>
        <v>9.8599999999998342</v>
      </c>
      <c r="CR1011" s="72">
        <f t="shared" si="395"/>
        <v>5.5781427136912578</v>
      </c>
      <c r="CS1011" s="8"/>
      <c r="CT1011" s="72">
        <f t="shared" si="396"/>
        <v>5.4156328412617496</v>
      </c>
    </row>
    <row r="1012" spans="57:98" ht="14.25" customHeight="1">
      <c r="BE1012" s="23">
        <f t="shared" si="398"/>
        <v>9.869999999999834</v>
      </c>
      <c r="BF1012" s="37">
        <f t="shared" si="376"/>
        <v>5.6930678804148336</v>
      </c>
      <c r="BG1012" s="37"/>
      <c r="BH1012" s="37">
        <f t="shared" si="392"/>
        <v>5.4199969227338194</v>
      </c>
      <c r="BI1012" s="37">
        <f t="shared" si="377"/>
        <v>97.41689999999673</v>
      </c>
      <c r="BJ1012" s="37">
        <f t="shared" si="378"/>
        <v>97.41689999999673</v>
      </c>
      <c r="BK1012" s="56">
        <f t="shared" si="379"/>
        <v>9490.0524056093636</v>
      </c>
      <c r="BL1012" s="37">
        <f t="shared" si="380"/>
        <v>29.376366642444072</v>
      </c>
      <c r="BM1012" s="37">
        <f t="shared" si="393"/>
        <v>53.495369627381898</v>
      </c>
      <c r="BN1012" s="37">
        <f t="shared" si="381"/>
        <v>527.99929822225045</v>
      </c>
      <c r="BO1012" s="38">
        <f t="shared" si="382"/>
        <v>961.50480299995161</v>
      </c>
      <c r="CF1012" s="39">
        <f t="shared" si="397"/>
        <v>9.869999999999834</v>
      </c>
      <c r="CG1012" s="40">
        <f t="shared" si="383"/>
        <v>5.4199969227338318</v>
      </c>
      <c r="CH1012" s="40">
        <f t="shared" si="384"/>
        <v>5.5826377505556541</v>
      </c>
      <c r="CI1012" s="40">
        <f t="shared" si="385"/>
        <v>97.41689999999673</v>
      </c>
      <c r="CJ1012" s="40">
        <f t="shared" si="386"/>
        <v>97.41689999999673</v>
      </c>
      <c r="CK1012" s="40">
        <f t="shared" si="387"/>
        <v>9490.0524056093636</v>
      </c>
      <c r="CL1012" s="40">
        <f t="shared" si="388"/>
        <v>31.165844253929095</v>
      </c>
      <c r="CM1012" s="40">
        <f t="shared" si="389"/>
        <v>55.10063459798338</v>
      </c>
      <c r="CN1012" s="40">
        <f t="shared" si="390"/>
        <v>543.84326348208685</v>
      </c>
      <c r="CO1012" s="41">
        <f t="shared" si="391"/>
        <v>961.50480299995161</v>
      </c>
      <c r="CQ1012" s="96">
        <f t="shared" si="394"/>
        <v>9.869999999999834</v>
      </c>
      <c r="CR1012" s="72">
        <f t="shared" si="395"/>
        <v>5.5826377505556435</v>
      </c>
      <c r="CS1012" s="8"/>
      <c r="CT1012" s="72">
        <f t="shared" si="396"/>
        <v>5.4199969227338318</v>
      </c>
    </row>
    <row r="1013" spans="57:98" ht="14.25" customHeight="1">
      <c r="BE1013" s="23">
        <f t="shared" si="398"/>
        <v>9.8799999999998338</v>
      </c>
      <c r="BF1013" s="37">
        <f t="shared" si="376"/>
        <v>5.6976499193320844</v>
      </c>
      <c r="BG1013" s="37"/>
      <c r="BH1013" s="37">
        <f t="shared" si="392"/>
        <v>5.4243591817746397</v>
      </c>
      <c r="BI1013" s="37">
        <f t="shared" si="377"/>
        <v>97.614399999996721</v>
      </c>
      <c r="BJ1013" s="37">
        <f t="shared" si="378"/>
        <v>97.614399999996721</v>
      </c>
      <c r="BK1013" s="56">
        <f t="shared" si="379"/>
        <v>9528.5710873593598</v>
      </c>
      <c r="BL1013" s="37">
        <f t="shared" si="380"/>
        <v>29.423672532902838</v>
      </c>
      <c r="BM1013" s="37">
        <f t="shared" si="393"/>
        <v>53.59266871593254</v>
      </c>
      <c r="BN1013" s="37">
        <f t="shared" si="381"/>
        <v>529.49556691340456</v>
      </c>
      <c r="BO1013" s="38">
        <f t="shared" si="382"/>
        <v>964.4302719999514</v>
      </c>
      <c r="CF1013" s="39">
        <f t="shared" si="397"/>
        <v>9.8799999999998338</v>
      </c>
      <c r="CG1013" s="40">
        <f t="shared" si="383"/>
        <v>5.4243591817746521</v>
      </c>
      <c r="CH1013" s="40">
        <f t="shared" si="384"/>
        <v>5.5871309103020819</v>
      </c>
      <c r="CI1013" s="40">
        <f t="shared" si="385"/>
        <v>97.614399999996721</v>
      </c>
      <c r="CJ1013" s="40">
        <f t="shared" si="386"/>
        <v>97.614399999996721</v>
      </c>
      <c r="CK1013" s="40">
        <f t="shared" si="387"/>
        <v>9528.5710873593598</v>
      </c>
      <c r="CL1013" s="40">
        <f t="shared" si="388"/>
        <v>31.216031808852971</v>
      </c>
      <c r="CM1013" s="40">
        <f t="shared" si="389"/>
        <v>55.200853393783639</v>
      </c>
      <c r="CN1013" s="40">
        <f t="shared" si="390"/>
        <v>545.38443153057324</v>
      </c>
      <c r="CO1013" s="41">
        <f t="shared" si="391"/>
        <v>964.4302719999514</v>
      </c>
      <c r="CQ1013" s="96">
        <f t="shared" si="394"/>
        <v>9.8799999999998338</v>
      </c>
      <c r="CR1013" s="72">
        <f t="shared" si="395"/>
        <v>5.5871309103020712</v>
      </c>
      <c r="CS1013" s="8"/>
      <c r="CT1013" s="72">
        <f t="shared" si="396"/>
        <v>5.4243591817746521</v>
      </c>
    </row>
    <row r="1014" spans="57:98" ht="14.25" customHeight="1">
      <c r="BE1014" s="23">
        <f t="shared" si="398"/>
        <v>9.8899999999998336</v>
      </c>
      <c r="BF1014" s="37">
        <f t="shared" si="376"/>
        <v>5.7022300440001139</v>
      </c>
      <c r="BG1014" s="37"/>
      <c r="BH1014" s="37">
        <f t="shared" si="392"/>
        <v>5.4287196183841973</v>
      </c>
      <c r="BI1014" s="37">
        <f t="shared" si="377"/>
        <v>97.812099999996704</v>
      </c>
      <c r="BJ1014" s="37">
        <f t="shared" si="378"/>
        <v>97.812099999996704</v>
      </c>
      <c r="BK1014" s="56">
        <f t="shared" si="379"/>
        <v>9567.2069064093557</v>
      </c>
      <c r="BL1014" s="37">
        <f t="shared" si="380"/>
        <v>29.470996695029463</v>
      </c>
      <c r="BM1014" s="37">
        <f t="shared" si="393"/>
        <v>53.69003702581881</v>
      </c>
      <c r="BN1014" s="37">
        <f t="shared" si="381"/>
        <v>530.99446618533909</v>
      </c>
      <c r="BO1014" s="38">
        <f t="shared" si="382"/>
        <v>967.36166899995112</v>
      </c>
      <c r="CF1014" s="39">
        <f t="shared" si="397"/>
        <v>9.8899999999998336</v>
      </c>
      <c r="CG1014" s="40">
        <f t="shared" si="383"/>
        <v>5.4287196183842106</v>
      </c>
      <c r="CH1014" s="40">
        <f t="shared" si="384"/>
        <v>5.5916221929305499</v>
      </c>
      <c r="CI1014" s="40">
        <f t="shared" si="385"/>
        <v>97.812099999996704</v>
      </c>
      <c r="CJ1014" s="40">
        <f t="shared" si="386"/>
        <v>97.812099999996704</v>
      </c>
      <c r="CK1014" s="40">
        <f t="shared" si="387"/>
        <v>9567.2069064093557</v>
      </c>
      <c r="CL1014" s="40">
        <f t="shared" si="388"/>
        <v>31.266238748473452</v>
      </c>
      <c r="CM1014" s="40">
        <f t="shared" si="389"/>
        <v>55.301143488082211</v>
      </c>
      <c r="CN1014" s="40">
        <f t="shared" si="390"/>
        <v>546.92830909712382</v>
      </c>
      <c r="CO1014" s="41">
        <f t="shared" si="391"/>
        <v>967.36166899995112</v>
      </c>
      <c r="CQ1014" s="96">
        <f t="shared" si="394"/>
        <v>9.8899999999998336</v>
      </c>
      <c r="CR1014" s="72">
        <f t="shared" si="395"/>
        <v>5.5916221929305392</v>
      </c>
      <c r="CS1014" s="8"/>
      <c r="CT1014" s="72">
        <f t="shared" si="396"/>
        <v>5.4287196183842106</v>
      </c>
    </row>
    <row r="1015" spans="57:98" ht="14.25" customHeight="1">
      <c r="BE1015" s="23">
        <f t="shared" si="398"/>
        <v>9.8999999999998334</v>
      </c>
      <c r="BF1015" s="37">
        <f t="shared" si="376"/>
        <v>5.7068082544189238</v>
      </c>
      <c r="BG1015" s="37"/>
      <c r="BH1015" s="37">
        <f t="shared" si="392"/>
        <v>5.4330782325624938</v>
      </c>
      <c r="BI1015" s="37">
        <f t="shared" si="377"/>
        <v>98.009999999996694</v>
      </c>
      <c r="BJ1015" s="37">
        <f t="shared" si="378"/>
        <v>98.009999999996694</v>
      </c>
      <c r="BK1015" s="56">
        <f t="shared" si="379"/>
        <v>9605.9600999993527</v>
      </c>
      <c r="BL1015" s="37">
        <f t="shared" si="380"/>
        <v>29.51833908114439</v>
      </c>
      <c r="BM1015" s="37">
        <f t="shared" si="393"/>
        <v>53.787474502367786</v>
      </c>
      <c r="BN1015" s="37">
        <f t="shared" si="381"/>
        <v>532.49599757343208</v>
      </c>
      <c r="BO1015" s="38">
        <f t="shared" si="382"/>
        <v>970.29899999995098</v>
      </c>
      <c r="CF1015" s="39">
        <f t="shared" si="397"/>
        <v>9.8999999999998334</v>
      </c>
      <c r="CG1015" s="40">
        <f t="shared" si="383"/>
        <v>5.4330782325625053</v>
      </c>
      <c r="CH1015" s="40">
        <f t="shared" si="384"/>
        <v>5.5961115984410572</v>
      </c>
      <c r="CI1015" s="40">
        <f t="shared" si="385"/>
        <v>98.009999999996694</v>
      </c>
      <c r="CJ1015" s="40">
        <f t="shared" si="386"/>
        <v>98.009999999996694</v>
      </c>
      <c r="CK1015" s="40">
        <f t="shared" si="387"/>
        <v>9605.9600999993527</v>
      </c>
      <c r="CL1015" s="40">
        <f t="shared" si="388"/>
        <v>31.316465022206526</v>
      </c>
      <c r="CM1015" s="40">
        <f t="shared" si="389"/>
        <v>55.401504824565535</v>
      </c>
      <c r="CN1015" s="40">
        <f t="shared" si="390"/>
        <v>548.47489776318946</v>
      </c>
      <c r="CO1015" s="41">
        <f t="shared" si="391"/>
        <v>970.29899999995098</v>
      </c>
      <c r="CQ1015" s="96">
        <f t="shared" si="394"/>
        <v>9.8999999999998334</v>
      </c>
      <c r="CR1015" s="72">
        <f t="shared" si="395"/>
        <v>5.5961115984410483</v>
      </c>
      <c r="CS1015" s="8"/>
      <c r="CT1015" s="72">
        <f t="shared" si="396"/>
        <v>5.4330782325625053</v>
      </c>
    </row>
    <row r="1016" spans="57:98" ht="14.25" customHeight="1">
      <c r="BE1016" s="23">
        <f t="shared" si="398"/>
        <v>9.9099999999998332</v>
      </c>
      <c r="BF1016" s="37">
        <f t="shared" si="376"/>
        <v>5.7113845505885141</v>
      </c>
      <c r="BG1016" s="37"/>
      <c r="BH1016" s="37">
        <f t="shared" si="392"/>
        <v>5.4374350243095284</v>
      </c>
      <c r="BI1016" s="37">
        <f t="shared" si="377"/>
        <v>98.208099999996691</v>
      </c>
      <c r="BJ1016" s="37">
        <f t="shared" si="378"/>
        <v>98.208099999996691</v>
      </c>
      <c r="BK1016" s="56">
        <f t="shared" si="379"/>
        <v>9644.8309056093494</v>
      </c>
      <c r="BL1016" s="37">
        <f t="shared" si="380"/>
        <v>29.565699643587962</v>
      </c>
      <c r="BM1016" s="37">
        <f t="shared" si="393"/>
        <v>53.884981090906521</v>
      </c>
      <c r="BN1016" s="37">
        <f t="shared" si="381"/>
        <v>534.00016261087455</v>
      </c>
      <c r="BO1016" s="38">
        <f t="shared" si="382"/>
        <v>973.24227099995085</v>
      </c>
      <c r="CF1016" s="39">
        <f t="shared" si="397"/>
        <v>9.9099999999998332</v>
      </c>
      <c r="CG1016" s="40">
        <f t="shared" si="383"/>
        <v>5.43743502430954</v>
      </c>
      <c r="CH1016" s="40">
        <f t="shared" si="384"/>
        <v>5.6005991268336075</v>
      </c>
      <c r="CI1016" s="40">
        <f t="shared" si="385"/>
        <v>98.208099999996691</v>
      </c>
      <c r="CJ1016" s="40">
        <f t="shared" si="386"/>
        <v>98.208099999996691</v>
      </c>
      <c r="CK1016" s="40">
        <f t="shared" si="387"/>
        <v>9644.8309056093494</v>
      </c>
      <c r="CL1016" s="40">
        <f t="shared" si="388"/>
        <v>31.366710579489368</v>
      </c>
      <c r="CM1016" s="40">
        <f t="shared" si="389"/>
        <v>55.501937346920116</v>
      </c>
      <c r="CN1016" s="40">
        <f t="shared" si="390"/>
        <v>550.02419910796903</v>
      </c>
      <c r="CO1016" s="41">
        <f t="shared" si="391"/>
        <v>973.24227099995085</v>
      </c>
      <c r="CQ1016" s="96">
        <f t="shared" si="394"/>
        <v>9.9099999999998332</v>
      </c>
      <c r="CR1016" s="72">
        <f t="shared" si="395"/>
        <v>5.6005991268335986</v>
      </c>
      <c r="CS1016" s="8"/>
      <c r="CT1016" s="72">
        <f t="shared" si="396"/>
        <v>5.43743502430954</v>
      </c>
    </row>
    <row r="1017" spans="57:98" ht="14.25" customHeight="1">
      <c r="BE1017" s="23">
        <f t="shared" si="398"/>
        <v>9.919999999999833</v>
      </c>
      <c r="BF1017" s="37">
        <f t="shared" si="376"/>
        <v>5.7159589325088831</v>
      </c>
      <c r="BG1017" s="37"/>
      <c r="BH1017" s="37">
        <f t="shared" si="392"/>
        <v>5.4417899936252994</v>
      </c>
      <c r="BI1017" s="37">
        <f t="shared" si="377"/>
        <v>98.40639999999668</v>
      </c>
      <c r="BJ1017" s="37">
        <f t="shared" si="378"/>
        <v>98.40639999999668</v>
      </c>
      <c r="BK1017" s="56">
        <f t="shared" si="379"/>
        <v>9683.8195609593458</v>
      </c>
      <c r="BL1017" s="37">
        <f t="shared" si="380"/>
        <v>29.613078334720434</v>
      </c>
      <c r="BM1017" s="37">
        <f t="shared" si="393"/>
        <v>53.982556736762064</v>
      </c>
      <c r="BN1017" s="37">
        <f t="shared" si="381"/>
        <v>535.50696282867057</v>
      </c>
      <c r="BO1017" s="38">
        <f t="shared" si="382"/>
        <v>976.1914879999506</v>
      </c>
      <c r="CF1017" s="39">
        <f t="shared" si="397"/>
        <v>9.919999999999833</v>
      </c>
      <c r="CG1017" s="40">
        <f t="shared" si="383"/>
        <v>5.4417899936253118</v>
      </c>
      <c r="CH1017" s="40">
        <f t="shared" si="384"/>
        <v>5.6050847781081989</v>
      </c>
      <c r="CI1017" s="40">
        <f t="shared" si="385"/>
        <v>98.40639999999668</v>
      </c>
      <c r="CJ1017" s="40">
        <f t="shared" si="386"/>
        <v>98.40639999999668</v>
      </c>
      <c r="CK1017" s="40">
        <f t="shared" si="387"/>
        <v>9683.8195609593458</v>
      </c>
      <c r="CL1017" s="40">
        <f t="shared" si="388"/>
        <v>31.416975369780239</v>
      </c>
      <c r="CM1017" s="40">
        <f t="shared" si="389"/>
        <v>55.6024409988324</v>
      </c>
      <c r="CN1017" s="40">
        <f t="shared" si="390"/>
        <v>551.57621470840809</v>
      </c>
      <c r="CO1017" s="41">
        <f t="shared" si="391"/>
        <v>976.1914879999506</v>
      </c>
      <c r="CQ1017" s="96">
        <f t="shared" si="394"/>
        <v>9.919999999999833</v>
      </c>
      <c r="CR1017" s="72">
        <f t="shared" si="395"/>
        <v>5.6050847781081909</v>
      </c>
      <c r="CS1017" s="8"/>
      <c r="CT1017" s="72">
        <f t="shared" si="396"/>
        <v>5.4417899936253127</v>
      </c>
    </row>
    <row r="1018" spans="57:98" ht="14.25" customHeight="1">
      <c r="BE1018" s="23">
        <f t="shared" si="398"/>
        <v>9.9299999999998327</v>
      </c>
      <c r="BF1018" s="37">
        <f t="shared" si="376"/>
        <v>5.7205314001800334</v>
      </c>
      <c r="BG1018" s="37"/>
      <c r="BH1018" s="37">
        <f t="shared" si="392"/>
        <v>5.4461431405098093</v>
      </c>
      <c r="BI1018" s="37">
        <f t="shared" si="377"/>
        <v>98.604899999996675</v>
      </c>
      <c r="BJ1018" s="37">
        <f t="shared" si="378"/>
        <v>98.604899999996675</v>
      </c>
      <c r="BK1018" s="56">
        <f t="shared" si="379"/>
        <v>9722.9263040093447</v>
      </c>
      <c r="BL1018" s="37">
        <f t="shared" si="380"/>
        <v>29.66047510692205</v>
      </c>
      <c r="BM1018" s="37">
        <f t="shared" si="393"/>
        <v>54.080201385261496</v>
      </c>
      <c r="BN1018" s="37">
        <f t="shared" si="381"/>
        <v>537.01639975563762</v>
      </c>
      <c r="BO1018" s="38">
        <f t="shared" si="382"/>
        <v>979.14665699995044</v>
      </c>
      <c r="CF1018" s="39">
        <f t="shared" si="397"/>
        <v>9.9299999999998327</v>
      </c>
      <c r="CG1018" s="40">
        <f t="shared" si="383"/>
        <v>5.4461431405098226</v>
      </c>
      <c r="CH1018" s="40">
        <f t="shared" si="384"/>
        <v>5.6095685522648315</v>
      </c>
      <c r="CI1018" s="40">
        <f t="shared" si="385"/>
        <v>98.604899999996675</v>
      </c>
      <c r="CJ1018" s="40">
        <f t="shared" si="386"/>
        <v>98.604899999996675</v>
      </c>
      <c r="CK1018" s="40">
        <f t="shared" si="387"/>
        <v>9722.9263040093447</v>
      </c>
      <c r="CL1018" s="40">
        <f t="shared" si="388"/>
        <v>31.46725934255856</v>
      </c>
      <c r="CM1018" s="40">
        <f t="shared" si="389"/>
        <v>55.703015723988841</v>
      </c>
      <c r="CN1018" s="40">
        <f t="shared" si="390"/>
        <v>553.13094613919986</v>
      </c>
      <c r="CO1018" s="41">
        <f t="shared" si="391"/>
        <v>979.14665699995044</v>
      </c>
      <c r="CQ1018" s="96">
        <f t="shared" si="394"/>
        <v>9.9299999999998327</v>
      </c>
      <c r="CR1018" s="72">
        <f t="shared" si="395"/>
        <v>5.6095685522648235</v>
      </c>
      <c r="CS1018" s="8"/>
      <c r="CT1018" s="72">
        <f t="shared" si="396"/>
        <v>5.4461431405098226</v>
      </c>
    </row>
    <row r="1019" spans="57:98" ht="14.25" customHeight="1">
      <c r="BE1019" s="23">
        <f t="shared" si="398"/>
        <v>9.9399999999998325</v>
      </c>
      <c r="BF1019" s="37">
        <f t="shared" si="376"/>
        <v>5.7251019536019632</v>
      </c>
      <c r="BG1019" s="37"/>
      <c r="BH1019" s="37">
        <f t="shared" si="392"/>
        <v>5.4504944649630573</v>
      </c>
      <c r="BI1019" s="37">
        <f t="shared" si="377"/>
        <v>98.803599999996678</v>
      </c>
      <c r="BJ1019" s="37">
        <f t="shared" si="378"/>
        <v>98.803599999996678</v>
      </c>
      <c r="BK1019" s="56">
        <f t="shared" si="379"/>
        <v>9762.1513729593444</v>
      </c>
      <c r="BL1019" s="37">
        <f t="shared" si="380"/>
        <v>29.707889912592925</v>
      </c>
      <c r="BM1019" s="37">
        <f t="shared" si="393"/>
        <v>54.177914981731874</v>
      </c>
      <c r="BN1019" s="37">
        <f t="shared" si="381"/>
        <v>538.52847491840578</v>
      </c>
      <c r="BO1019" s="38">
        <f t="shared" si="382"/>
        <v>982.10778399995047</v>
      </c>
      <c r="CF1019" s="39">
        <f t="shared" si="397"/>
        <v>9.9399999999998325</v>
      </c>
      <c r="CG1019" s="40">
        <f t="shared" si="383"/>
        <v>5.4504944649630716</v>
      </c>
      <c r="CH1019" s="40">
        <f t="shared" si="384"/>
        <v>5.6140504493035062</v>
      </c>
      <c r="CI1019" s="40">
        <f t="shared" si="385"/>
        <v>98.803599999996678</v>
      </c>
      <c r="CJ1019" s="40">
        <f t="shared" si="386"/>
        <v>98.803599999996678</v>
      </c>
      <c r="CK1019" s="40">
        <f t="shared" si="387"/>
        <v>9762.1513729593444</v>
      </c>
      <c r="CL1019" s="40">
        <f t="shared" si="388"/>
        <v>31.517562447324899</v>
      </c>
      <c r="CM1019" s="40">
        <f t="shared" si="389"/>
        <v>55.803661466075908</v>
      </c>
      <c r="CN1019" s="40">
        <f t="shared" si="390"/>
        <v>554.6883949727852</v>
      </c>
      <c r="CO1019" s="41">
        <f t="shared" si="391"/>
        <v>982.10778399995047</v>
      </c>
      <c r="CQ1019" s="96">
        <f t="shared" si="394"/>
        <v>9.9399999999998325</v>
      </c>
      <c r="CR1019" s="72">
        <f t="shared" si="395"/>
        <v>5.6140504493034964</v>
      </c>
      <c r="CS1019" s="8"/>
      <c r="CT1019" s="72">
        <f t="shared" si="396"/>
        <v>5.4504944649630707</v>
      </c>
    </row>
    <row r="1020" spans="57:98" ht="14.25" customHeight="1">
      <c r="BE1020" s="23">
        <f t="shared" si="398"/>
        <v>9.9499999999998323</v>
      </c>
      <c r="BF1020" s="37">
        <f t="shared" si="376"/>
        <v>5.7296705927746734</v>
      </c>
      <c r="BG1020" s="37"/>
      <c r="BH1020" s="37">
        <f t="shared" si="392"/>
        <v>5.4548439669850444</v>
      </c>
      <c r="BI1020" s="37">
        <f t="shared" si="377"/>
        <v>99.002499999996658</v>
      </c>
      <c r="BJ1020" s="37">
        <f t="shared" si="378"/>
        <v>99.002499999996658</v>
      </c>
      <c r="BK1020" s="56">
        <f t="shared" si="379"/>
        <v>9801.495006249339</v>
      </c>
      <c r="BL1020" s="37">
        <f t="shared" si="380"/>
        <v>29.755322704153137</v>
      </c>
      <c r="BM1020" s="37">
        <f t="shared" si="393"/>
        <v>54.27569747150028</v>
      </c>
      <c r="BN1020" s="37">
        <f t="shared" si="381"/>
        <v>540.04318984141867</v>
      </c>
      <c r="BO1020" s="38">
        <f t="shared" si="382"/>
        <v>985.07487499995011</v>
      </c>
      <c r="CF1020" s="39">
        <f t="shared" si="397"/>
        <v>9.9499999999998323</v>
      </c>
      <c r="CG1020" s="40">
        <f t="shared" si="383"/>
        <v>5.4548439669850577</v>
      </c>
      <c r="CH1020" s="40">
        <f t="shared" si="384"/>
        <v>5.6185304692242202</v>
      </c>
      <c r="CI1020" s="40">
        <f t="shared" si="385"/>
        <v>99.002499999996658</v>
      </c>
      <c r="CJ1020" s="40">
        <f t="shared" si="386"/>
        <v>99.002499999996658</v>
      </c>
      <c r="CK1020" s="40">
        <f t="shared" si="387"/>
        <v>9801.495006249339</v>
      </c>
      <c r="CL1020" s="40">
        <f t="shared" si="388"/>
        <v>31.567884633600936</v>
      </c>
      <c r="CM1020" s="40">
        <f t="shared" si="389"/>
        <v>55.904378168780049</v>
      </c>
      <c r="CN1020" s="40">
        <f t="shared" si="390"/>
        <v>556.24856277935203</v>
      </c>
      <c r="CO1020" s="41">
        <f t="shared" si="391"/>
        <v>985.07487499995011</v>
      </c>
      <c r="CQ1020" s="96">
        <f t="shared" si="394"/>
        <v>9.9499999999998323</v>
      </c>
      <c r="CR1020" s="72">
        <f t="shared" si="395"/>
        <v>5.6185304692242122</v>
      </c>
      <c r="CS1020" s="8"/>
      <c r="CT1020" s="72">
        <f t="shared" si="396"/>
        <v>5.4548439669850577</v>
      </c>
    </row>
    <row r="1021" spans="57:98" ht="14.25" customHeight="1">
      <c r="BE1021" s="23">
        <f t="shared" si="398"/>
        <v>9.9599999999998321</v>
      </c>
      <c r="BF1021" s="37">
        <f t="shared" si="376"/>
        <v>5.734237317698164</v>
      </c>
      <c r="BG1021" s="37"/>
      <c r="BH1021" s="37">
        <f t="shared" si="392"/>
        <v>5.4591916465757695</v>
      </c>
      <c r="BI1021" s="37">
        <f t="shared" si="377"/>
        <v>99.20159999999666</v>
      </c>
      <c r="BJ1021" s="37">
        <f t="shared" si="378"/>
        <v>99.20159999999666</v>
      </c>
      <c r="BK1021" s="56">
        <f t="shared" si="379"/>
        <v>9840.9574425593364</v>
      </c>
      <c r="BL1021" s="37">
        <f t="shared" si="380"/>
        <v>29.80277343404266</v>
      </c>
      <c r="BM1021" s="37">
        <f t="shared" si="393"/>
        <v>54.373548799893747</v>
      </c>
      <c r="BN1021" s="37">
        <f t="shared" si="381"/>
        <v>541.56054604693259</v>
      </c>
      <c r="BO1021" s="38">
        <f t="shared" si="382"/>
        <v>988.04793599995003</v>
      </c>
      <c r="CF1021" s="39">
        <f t="shared" si="397"/>
        <v>9.9599999999998321</v>
      </c>
      <c r="CG1021" s="40">
        <f t="shared" si="383"/>
        <v>5.4591916465757819</v>
      </c>
      <c r="CH1021" s="40">
        <f t="shared" si="384"/>
        <v>5.6230086120269753</v>
      </c>
      <c r="CI1021" s="40">
        <f t="shared" si="385"/>
        <v>99.20159999999666</v>
      </c>
      <c r="CJ1021" s="40">
        <f t="shared" si="386"/>
        <v>99.20159999999666</v>
      </c>
      <c r="CK1021" s="40">
        <f t="shared" si="387"/>
        <v>9840.9574425593364</v>
      </c>
      <c r="CL1021" s="40">
        <f t="shared" si="388"/>
        <v>31.61822585092953</v>
      </c>
      <c r="CM1021" s="40">
        <f t="shared" si="389"/>
        <v>56.005165775787731</v>
      </c>
      <c r="CN1021" s="40">
        <f t="shared" si="390"/>
        <v>557.81145112683646</v>
      </c>
      <c r="CO1021" s="41">
        <f t="shared" si="391"/>
        <v>988.04793599995003</v>
      </c>
      <c r="CQ1021" s="96">
        <f t="shared" si="394"/>
        <v>9.9599999999998321</v>
      </c>
      <c r="CR1021" s="72">
        <f t="shared" si="395"/>
        <v>5.6230086120269682</v>
      </c>
      <c r="CS1021" s="8"/>
      <c r="CT1021" s="72">
        <f t="shared" si="396"/>
        <v>5.4591916465757819</v>
      </c>
    </row>
    <row r="1022" spans="57:98" ht="14.25" customHeight="1">
      <c r="BE1022" s="23">
        <f t="shared" si="398"/>
        <v>9.9699999999998319</v>
      </c>
      <c r="BF1022" s="37">
        <f t="shared" si="376"/>
        <v>5.7388021283724333</v>
      </c>
      <c r="BG1022" s="37"/>
      <c r="BH1022" s="37">
        <f t="shared" si="392"/>
        <v>5.4635375037352309</v>
      </c>
      <c r="BI1022" s="37">
        <f t="shared" si="377"/>
        <v>99.400899999996653</v>
      </c>
      <c r="BJ1022" s="37">
        <f t="shared" si="378"/>
        <v>99.400899999996653</v>
      </c>
      <c r="BK1022" s="56">
        <f t="shared" si="379"/>
        <v>9880.5389208093347</v>
      </c>
      <c r="BL1022" s="37">
        <f t="shared" si="380"/>
        <v>29.850242054721399</v>
      </c>
      <c r="BM1022" s="37">
        <f t="shared" si="393"/>
        <v>54.471468912239331</v>
      </c>
      <c r="BN1022" s="37">
        <f t="shared" si="381"/>
        <v>543.08054505501707</v>
      </c>
      <c r="BO1022" s="38">
        <f t="shared" si="382"/>
        <v>991.02697299994998</v>
      </c>
      <c r="CF1022" s="39">
        <f t="shared" si="397"/>
        <v>9.9699999999998319</v>
      </c>
      <c r="CG1022" s="40">
        <f t="shared" si="383"/>
        <v>5.4635375037352434</v>
      </c>
      <c r="CH1022" s="40">
        <f t="shared" si="384"/>
        <v>5.6274848777117716</v>
      </c>
      <c r="CI1022" s="40">
        <f t="shared" si="385"/>
        <v>99.400899999996653</v>
      </c>
      <c r="CJ1022" s="40">
        <f t="shared" si="386"/>
        <v>99.400899999996653</v>
      </c>
      <c r="CK1022" s="40">
        <f t="shared" si="387"/>
        <v>9880.5389208093347</v>
      </c>
      <c r="CL1022" s="40">
        <f t="shared" si="388"/>
        <v>31.668586048874673</v>
      </c>
      <c r="CM1022" s="40">
        <f t="shared" si="389"/>
        <v>56.106024230785415</v>
      </c>
      <c r="CN1022" s="40">
        <f t="shared" si="390"/>
        <v>559.37706158092124</v>
      </c>
      <c r="CO1022" s="41">
        <f t="shared" si="391"/>
        <v>991.02697299994998</v>
      </c>
      <c r="CQ1022" s="96">
        <f t="shared" si="394"/>
        <v>9.9699999999998319</v>
      </c>
      <c r="CR1022" s="72">
        <f t="shared" si="395"/>
        <v>5.6274848777117645</v>
      </c>
      <c r="CS1022" s="8"/>
      <c r="CT1022" s="72">
        <f t="shared" si="396"/>
        <v>5.4635375037352434</v>
      </c>
    </row>
    <row r="1023" spans="57:98" ht="14.25" customHeight="1">
      <c r="BE1023" s="23">
        <f t="shared" si="398"/>
        <v>9.9799999999998317</v>
      </c>
      <c r="BF1023" s="37">
        <f t="shared" si="376"/>
        <v>5.7433650247974839</v>
      </c>
      <c r="BG1023" s="37"/>
      <c r="BH1023" s="37">
        <f t="shared" si="392"/>
        <v>5.4678815384634314</v>
      </c>
      <c r="BI1023" s="37">
        <f t="shared" si="377"/>
        <v>99.60039999999664</v>
      </c>
      <c r="BJ1023" s="37">
        <f t="shared" si="378"/>
        <v>99.60039999999664</v>
      </c>
      <c r="BK1023" s="56">
        <f t="shared" si="379"/>
        <v>9920.2396801593313</v>
      </c>
      <c r="BL1023" s="37">
        <f t="shared" si="380"/>
        <v>29.897728518669222</v>
      </c>
      <c r="BM1023" s="37">
        <f t="shared" si="393"/>
        <v>54.569457753864128</v>
      </c>
      <c r="BN1023" s="37">
        <f t="shared" si="381"/>
        <v>544.60318838355477</v>
      </c>
      <c r="BO1023" s="38">
        <f t="shared" si="382"/>
        <v>994.01199199994971</v>
      </c>
      <c r="CF1023" s="39">
        <f t="shared" si="397"/>
        <v>9.9799999999998317</v>
      </c>
      <c r="CG1023" s="40">
        <f t="shared" si="383"/>
        <v>5.4678815384634447</v>
      </c>
      <c r="CH1023" s="40">
        <f t="shared" si="384"/>
        <v>5.63195926627861</v>
      </c>
      <c r="CI1023" s="40">
        <f t="shared" si="385"/>
        <v>99.60039999999664</v>
      </c>
      <c r="CJ1023" s="40">
        <f t="shared" si="386"/>
        <v>99.60039999999664</v>
      </c>
      <c r="CK1023" s="40">
        <f t="shared" si="387"/>
        <v>9920.2396801593313</v>
      </c>
      <c r="CL1023" s="40">
        <f t="shared" si="388"/>
        <v>31.718965177021499</v>
      </c>
      <c r="CM1023" s="40">
        <f t="shared" si="389"/>
        <v>56.206953477459578</v>
      </c>
      <c r="CN1023" s="40">
        <f t="shared" si="390"/>
        <v>560.94539570503719</v>
      </c>
      <c r="CO1023" s="41">
        <f t="shared" si="391"/>
        <v>994.01199199994971</v>
      </c>
      <c r="CQ1023" s="96">
        <f t="shared" si="394"/>
        <v>9.9799999999998317</v>
      </c>
      <c r="CR1023" s="72">
        <f t="shared" si="395"/>
        <v>5.6319592662786029</v>
      </c>
      <c r="CS1023" s="8"/>
      <c r="CT1023" s="72">
        <f t="shared" si="396"/>
        <v>5.4678815384634447</v>
      </c>
    </row>
    <row r="1024" spans="57:98" ht="14.25" customHeight="1">
      <c r="BE1024" s="23">
        <f t="shared" si="398"/>
        <v>9.9899999999998315</v>
      </c>
      <c r="BF1024" s="37">
        <f t="shared" si="376"/>
        <v>5.7479260069733131</v>
      </c>
      <c r="BG1024" s="37"/>
      <c r="BH1024" s="37">
        <f t="shared" si="392"/>
        <v>5.472223750760369</v>
      </c>
      <c r="BI1024" s="37">
        <f t="shared" si="377"/>
        <v>99.800099999996633</v>
      </c>
      <c r="BJ1024" s="37">
        <f t="shared" si="378"/>
        <v>99.800099999996633</v>
      </c>
      <c r="BK1024" s="56">
        <f t="shared" si="379"/>
        <v>9960.0599600093283</v>
      </c>
      <c r="BL1024" s="37">
        <f t="shared" si="380"/>
        <v>29.945232778385883</v>
      </c>
      <c r="BM1024" s="37">
        <f t="shared" si="393"/>
        <v>54.667515270095166</v>
      </c>
      <c r="BN1024" s="37">
        <f t="shared" si="381"/>
        <v>546.12847754824145</v>
      </c>
      <c r="BO1024" s="38">
        <f t="shared" si="382"/>
        <v>997.00299899994957</v>
      </c>
      <c r="CF1024" s="39">
        <f t="shared" si="397"/>
        <v>9.9899999999998315</v>
      </c>
      <c r="CG1024" s="40">
        <f t="shared" si="383"/>
        <v>5.4722237507603833</v>
      </c>
      <c r="CH1024" s="40">
        <f t="shared" si="384"/>
        <v>5.6364317777274895</v>
      </c>
      <c r="CI1024" s="40">
        <f t="shared" si="385"/>
        <v>99.800099999996633</v>
      </c>
      <c r="CJ1024" s="40">
        <f t="shared" si="386"/>
        <v>99.800099999996633</v>
      </c>
      <c r="CK1024" s="40">
        <f t="shared" si="387"/>
        <v>9960.0599600093283</v>
      </c>
      <c r="CL1024" s="40">
        <f t="shared" si="388"/>
        <v>31.769363184976267</v>
      </c>
      <c r="CM1024" s="40">
        <f t="shared" si="389"/>
        <v>56.307953459496673</v>
      </c>
      <c r="CN1024" s="40">
        <f t="shared" si="390"/>
        <v>562.5164550603622</v>
      </c>
      <c r="CO1024" s="41">
        <f t="shared" si="391"/>
        <v>997.00299899994957</v>
      </c>
      <c r="CQ1024" s="96">
        <f t="shared" si="394"/>
        <v>9.9899999999998315</v>
      </c>
      <c r="CR1024" s="72">
        <f t="shared" si="395"/>
        <v>5.6364317777274824</v>
      </c>
      <c r="CS1024" s="8"/>
      <c r="CT1024" s="72">
        <f t="shared" si="396"/>
        <v>5.4722237507603833</v>
      </c>
    </row>
    <row r="1025" spans="57:98" ht="14.25" customHeight="1">
      <c r="BE1025" s="23">
        <f t="shared" si="398"/>
        <v>9.9999999999998312</v>
      </c>
      <c r="BF1025" s="37">
        <f t="shared" si="376"/>
        <v>5.7524850748999228</v>
      </c>
      <c r="BG1025" s="37"/>
      <c r="BH1025" s="37">
        <f t="shared" si="392"/>
        <v>5.4765641406260457</v>
      </c>
      <c r="BI1025" s="37">
        <f t="shared" si="377"/>
        <v>99.999999999996618</v>
      </c>
      <c r="BJ1025" s="37">
        <f t="shared" si="378"/>
        <v>99.999999999996618</v>
      </c>
      <c r="BK1025" s="56">
        <f t="shared" si="379"/>
        <v>9999.9999999993233</v>
      </c>
      <c r="BL1025" s="37">
        <f t="shared" si="380"/>
        <v>29.992754786391099</v>
      </c>
      <c r="BM1025" s="37">
        <f t="shared" si="393"/>
        <v>54.765641406259533</v>
      </c>
      <c r="BN1025" s="37">
        <f t="shared" si="381"/>
        <v>547.65641406258601</v>
      </c>
      <c r="BO1025" s="38">
        <f t="shared" si="382"/>
        <v>999.9999999999493</v>
      </c>
      <c r="CF1025" s="39">
        <f t="shared" si="397"/>
        <v>9.9999999999998312</v>
      </c>
      <c r="CG1025" s="40">
        <f t="shared" si="383"/>
        <v>5.4765641406260599</v>
      </c>
      <c r="CH1025" s="40">
        <f t="shared" si="384"/>
        <v>5.6409024120584093</v>
      </c>
      <c r="CI1025" s="40">
        <f t="shared" si="385"/>
        <v>99.999999999996618</v>
      </c>
      <c r="CJ1025" s="40">
        <f t="shared" si="386"/>
        <v>99.999999999996618</v>
      </c>
      <c r="CK1025" s="40">
        <f t="shared" si="387"/>
        <v>9999.9999999993233</v>
      </c>
      <c r="CL1025" s="40">
        <f t="shared" si="388"/>
        <v>31.81978002236638</v>
      </c>
      <c r="CM1025" s="40">
        <f t="shared" si="389"/>
        <v>56.40902412058314</v>
      </c>
      <c r="CN1025" s="40">
        <f t="shared" si="390"/>
        <v>564.09024120582183</v>
      </c>
      <c r="CO1025" s="41">
        <f t="shared" si="391"/>
        <v>999.9999999999493</v>
      </c>
      <c r="CQ1025" s="96">
        <f t="shared" si="394"/>
        <v>9.9999999999998312</v>
      </c>
      <c r="CR1025" s="72">
        <f t="shared" si="395"/>
        <v>5.640902412058403</v>
      </c>
      <c r="CS1025" s="8"/>
      <c r="CT1025" s="72">
        <f t="shared" si="396"/>
        <v>5.4765641406260599</v>
      </c>
    </row>
    <row r="1026" spans="57:98" ht="14.25" customHeight="1">
      <c r="BE1026" s="23">
        <f t="shared" si="398"/>
        <v>10.009999999999831</v>
      </c>
      <c r="BF1026" s="37">
        <f t="shared" si="376"/>
        <v>5.7570422285773128</v>
      </c>
      <c r="BG1026" s="37"/>
      <c r="BH1026" s="37">
        <f t="shared" si="392"/>
        <v>5.4809027080604604</v>
      </c>
      <c r="BI1026" s="37">
        <f t="shared" si="377"/>
        <v>100.20009999999662</v>
      </c>
      <c r="BJ1026" s="37">
        <f t="shared" si="378"/>
        <v>100.20009999999662</v>
      </c>
      <c r="BK1026" s="56">
        <f t="shared" si="379"/>
        <v>10040.060040009323</v>
      </c>
      <c r="BL1026" s="37">
        <f t="shared" si="380"/>
        <v>30.04029449522449</v>
      </c>
      <c r="BM1026" s="37">
        <f t="shared" si="393"/>
        <v>54.863836107684286</v>
      </c>
      <c r="BN1026" s="37">
        <f t="shared" si="381"/>
        <v>549.18699943791046</v>
      </c>
      <c r="BO1026" s="38">
        <f t="shared" si="382"/>
        <v>1003.0030009999492</v>
      </c>
      <c r="CF1026" s="39">
        <f t="shared" si="397"/>
        <v>10.009999999999831</v>
      </c>
      <c r="CG1026" s="40">
        <f t="shared" si="383"/>
        <v>5.4809027080604746</v>
      </c>
      <c r="CH1026" s="40">
        <f t="shared" si="384"/>
        <v>5.6453711692713711</v>
      </c>
      <c r="CI1026" s="40">
        <f t="shared" si="385"/>
        <v>100.20009999999662</v>
      </c>
      <c r="CJ1026" s="40">
        <f t="shared" si="386"/>
        <v>100.20009999999662</v>
      </c>
      <c r="CK1026" s="40">
        <f t="shared" si="387"/>
        <v>10040.060040009323</v>
      </c>
      <c r="CL1026" s="40">
        <f t="shared" si="388"/>
        <v>31.870215638840406</v>
      </c>
      <c r="CM1026" s="40">
        <f t="shared" si="389"/>
        <v>56.51016540440547</v>
      </c>
      <c r="CN1026" s="40">
        <f t="shared" si="390"/>
        <v>565.66675569808922</v>
      </c>
      <c r="CO1026" s="41">
        <f t="shared" si="391"/>
        <v>1003.0030009999492</v>
      </c>
      <c r="CQ1026" s="96">
        <f t="shared" si="394"/>
        <v>10.009999999999831</v>
      </c>
      <c r="CR1026" s="72">
        <f t="shared" si="395"/>
        <v>5.645371169271364</v>
      </c>
      <c r="CS1026" s="8"/>
      <c r="CT1026" s="72">
        <f t="shared" si="396"/>
        <v>5.4809027080604746</v>
      </c>
    </row>
    <row r="1027" spans="57:98" ht="14.25" customHeight="1">
      <c r="BE1027" s="23">
        <f t="shared" si="398"/>
        <v>10.019999999999831</v>
      </c>
      <c r="BF1027" s="37">
        <f t="shared" si="376"/>
        <v>5.7615974680054833</v>
      </c>
      <c r="BG1027" s="37"/>
      <c r="BH1027" s="37">
        <f t="shared" si="392"/>
        <v>5.4852394530636133</v>
      </c>
      <c r="BI1027" s="37">
        <f t="shared" si="377"/>
        <v>100.40039999999661</v>
      </c>
      <c r="BJ1027" s="37">
        <f t="shared" si="378"/>
        <v>100.40039999999661</v>
      </c>
      <c r="BK1027" s="56">
        <f t="shared" si="379"/>
        <v>10080.240320159319</v>
      </c>
      <c r="BL1027" s="37">
        <f t="shared" si="380"/>
        <v>30.087851857445607</v>
      </c>
      <c r="BM1027" s="37">
        <f t="shared" si="393"/>
        <v>54.962099319696478</v>
      </c>
      <c r="BN1027" s="37">
        <f t="shared" si="381"/>
        <v>550.72023518334936</v>
      </c>
      <c r="BO1027" s="38">
        <f t="shared" si="382"/>
        <v>1006.012007999949</v>
      </c>
      <c r="CF1027" s="39">
        <f t="shared" si="397"/>
        <v>10.019999999999831</v>
      </c>
      <c r="CG1027" s="40">
        <f t="shared" si="383"/>
        <v>5.4852394530636266</v>
      </c>
      <c r="CH1027" s="40">
        <f t="shared" si="384"/>
        <v>5.6498380493663722</v>
      </c>
      <c r="CI1027" s="40">
        <f t="shared" si="385"/>
        <v>100.40039999999661</v>
      </c>
      <c r="CJ1027" s="40">
        <f t="shared" si="386"/>
        <v>100.40039999999661</v>
      </c>
      <c r="CK1027" s="40">
        <f t="shared" si="387"/>
        <v>10080.240320159319</v>
      </c>
      <c r="CL1027" s="40">
        <f t="shared" si="388"/>
        <v>31.920669984068013</v>
      </c>
      <c r="CM1027" s="40">
        <f t="shared" si="389"/>
        <v>56.611377254650094</v>
      </c>
      <c r="CN1027" s="40">
        <f t="shared" si="390"/>
        <v>567.24600009158439</v>
      </c>
      <c r="CO1027" s="41">
        <f t="shared" si="391"/>
        <v>1006.012007999949</v>
      </c>
      <c r="CQ1027" s="96">
        <f t="shared" si="394"/>
        <v>10.019999999999831</v>
      </c>
      <c r="CR1027" s="72">
        <f t="shared" si="395"/>
        <v>5.6498380493663678</v>
      </c>
      <c r="CS1027" s="8"/>
      <c r="CT1027" s="72">
        <f t="shared" si="396"/>
        <v>5.4852394530636275</v>
      </c>
    </row>
    <row r="1028" spans="57:98" ht="14.25" customHeight="1">
      <c r="BE1028" s="23">
        <f t="shared" si="398"/>
        <v>10.029999999999831</v>
      </c>
      <c r="BF1028" s="37">
        <f t="shared" si="376"/>
        <v>5.7661507931844325</v>
      </c>
      <c r="BG1028" s="37"/>
      <c r="BH1028" s="37">
        <f t="shared" si="392"/>
        <v>5.4895743756355024</v>
      </c>
      <c r="BI1028" s="37">
        <f t="shared" si="377"/>
        <v>100.6008999999966</v>
      </c>
      <c r="BJ1028" s="37">
        <f t="shared" si="378"/>
        <v>100.6008999999966</v>
      </c>
      <c r="BK1028" s="56">
        <f t="shared" si="379"/>
        <v>10120.541080809317</v>
      </c>
      <c r="BL1028" s="37">
        <f t="shared" si="380"/>
        <v>30.135426825633918</v>
      </c>
      <c r="BM1028" s="37">
        <f t="shared" si="393"/>
        <v>55.060430987623157</v>
      </c>
      <c r="BN1028" s="37">
        <f t="shared" si="381"/>
        <v>552.25612280585096</v>
      </c>
      <c r="BO1028" s="38">
        <f t="shared" si="382"/>
        <v>1009.0270269999488</v>
      </c>
      <c r="CF1028" s="39">
        <f t="shared" si="397"/>
        <v>10.029999999999831</v>
      </c>
      <c r="CG1028" s="40">
        <f t="shared" si="383"/>
        <v>5.4895743756355166</v>
      </c>
      <c r="CH1028" s="40">
        <f t="shared" si="384"/>
        <v>5.6543030523434155</v>
      </c>
      <c r="CI1028" s="40">
        <f t="shared" si="385"/>
        <v>100.6008999999966</v>
      </c>
      <c r="CJ1028" s="40">
        <f t="shared" si="386"/>
        <v>100.6008999999966</v>
      </c>
      <c r="CK1028" s="40">
        <f t="shared" si="387"/>
        <v>10120.541080809317</v>
      </c>
      <c r="CL1028" s="40">
        <f t="shared" si="388"/>
        <v>31.971143007740064</v>
      </c>
      <c r="CM1028" s="40">
        <f t="shared" si="389"/>
        <v>56.712659615003503</v>
      </c>
      <c r="CN1028" s="40">
        <f t="shared" si="390"/>
        <v>568.82797593847545</v>
      </c>
      <c r="CO1028" s="41">
        <f t="shared" si="391"/>
        <v>1009.0270269999488</v>
      </c>
      <c r="CQ1028" s="96">
        <f t="shared" si="394"/>
        <v>10.029999999999831</v>
      </c>
      <c r="CR1028" s="72">
        <f t="shared" si="395"/>
        <v>5.6543030523434119</v>
      </c>
      <c r="CS1028" s="8"/>
      <c r="CT1028" s="72">
        <f t="shared" si="396"/>
        <v>5.4895743756355166</v>
      </c>
    </row>
    <row r="1029" spans="57:98" ht="14.25" customHeight="1">
      <c r="BE1029" s="23">
        <f t="shared" si="398"/>
        <v>10.03999999999983</v>
      </c>
      <c r="BF1029" s="37">
        <f t="shared" si="376"/>
        <v>5.7707022041141629</v>
      </c>
      <c r="BG1029" s="37"/>
      <c r="BH1029" s="37">
        <f t="shared" si="392"/>
        <v>5.4939074757761315</v>
      </c>
      <c r="BI1029" s="37">
        <f t="shared" si="377"/>
        <v>100.8015999999966</v>
      </c>
      <c r="BJ1029" s="37">
        <f t="shared" si="378"/>
        <v>100.8015999999966</v>
      </c>
      <c r="BK1029" s="56">
        <f t="shared" si="379"/>
        <v>10160.962562559314</v>
      </c>
      <c r="BL1029" s="37">
        <f t="shared" si="380"/>
        <v>30.183019352388865</v>
      </c>
      <c r="BM1029" s="37">
        <f t="shared" si="393"/>
        <v>55.158831056791428</v>
      </c>
      <c r="BN1029" s="37">
        <f t="shared" si="381"/>
        <v>553.79466381017664</v>
      </c>
      <c r="BO1029" s="38">
        <f t="shared" si="382"/>
        <v>1012.0480639999487</v>
      </c>
      <c r="CF1029" s="39">
        <f t="shared" si="397"/>
        <v>10.03999999999983</v>
      </c>
      <c r="CG1029" s="40">
        <f t="shared" si="383"/>
        <v>5.4939074757761457</v>
      </c>
      <c r="CH1029" s="40">
        <f t="shared" si="384"/>
        <v>5.6587661782024998</v>
      </c>
      <c r="CI1029" s="40">
        <f t="shared" si="385"/>
        <v>100.8015999999966</v>
      </c>
      <c r="CJ1029" s="40">
        <f t="shared" si="386"/>
        <v>100.8015999999966</v>
      </c>
      <c r="CK1029" s="40">
        <f t="shared" si="387"/>
        <v>10160.962562559314</v>
      </c>
      <c r="CL1029" s="40">
        <f t="shared" si="388"/>
        <v>32.021634659568527</v>
      </c>
      <c r="CM1029" s="40">
        <f t="shared" si="389"/>
        <v>56.814012429152136</v>
      </c>
      <c r="CN1029" s="40">
        <f t="shared" si="390"/>
        <v>570.41268478867789</v>
      </c>
      <c r="CO1029" s="41">
        <f t="shared" si="391"/>
        <v>1012.0480639999487</v>
      </c>
      <c r="CQ1029" s="96">
        <f t="shared" si="394"/>
        <v>10.03999999999983</v>
      </c>
      <c r="CR1029" s="72">
        <f t="shared" si="395"/>
        <v>5.6587661782024963</v>
      </c>
      <c r="CS1029" s="8"/>
      <c r="CT1029" s="72">
        <f t="shared" si="396"/>
        <v>5.4939074757761457</v>
      </c>
    </row>
    <row r="1030" spans="57:98" ht="14.25" customHeight="1">
      <c r="BE1030" s="23">
        <f t="shared" si="398"/>
        <v>10.04999999999983</v>
      </c>
      <c r="BF1030" s="37">
        <f t="shared" si="376"/>
        <v>5.7752517007946729</v>
      </c>
      <c r="BG1030" s="37"/>
      <c r="BH1030" s="37">
        <f t="shared" si="392"/>
        <v>5.4982387534854986</v>
      </c>
      <c r="BI1030" s="37">
        <f t="shared" si="377"/>
        <v>101.00249999999659</v>
      </c>
      <c r="BJ1030" s="37">
        <f t="shared" si="378"/>
        <v>101.00249999999659</v>
      </c>
      <c r="BK1030" s="56">
        <f t="shared" si="379"/>
        <v>10201.50500624931</v>
      </c>
      <c r="BL1030" s="37">
        <f t="shared" si="380"/>
        <v>30.230629390329771</v>
      </c>
      <c r="BM1030" s="37">
        <f t="shared" si="393"/>
        <v>55.257299472528331</v>
      </c>
      <c r="BN1030" s="37">
        <f t="shared" si="381"/>
        <v>555.33585969890032</v>
      </c>
      <c r="BO1030" s="38">
        <f t="shared" si="382"/>
        <v>1015.0751249999486</v>
      </c>
      <c r="CF1030" s="39">
        <f t="shared" si="397"/>
        <v>10.04999999999983</v>
      </c>
      <c r="CG1030" s="40">
        <f t="shared" si="383"/>
        <v>5.4982387534855128</v>
      </c>
      <c r="CH1030" s="40">
        <f t="shared" si="384"/>
        <v>5.6632274269436262</v>
      </c>
      <c r="CI1030" s="40">
        <f t="shared" si="385"/>
        <v>101.00249999999659</v>
      </c>
      <c r="CJ1030" s="40">
        <f t="shared" si="386"/>
        <v>101.00249999999659</v>
      </c>
      <c r="CK1030" s="40">
        <f t="shared" si="387"/>
        <v>10201.50500624931</v>
      </c>
      <c r="CL1030" s="40">
        <f t="shared" si="388"/>
        <v>32.072144889286527</v>
      </c>
      <c r="CM1030" s="40">
        <f t="shared" si="389"/>
        <v>56.915435640782484</v>
      </c>
      <c r="CN1030" s="40">
        <f t="shared" si="390"/>
        <v>572.00012818985431</v>
      </c>
      <c r="CO1030" s="41">
        <f t="shared" si="391"/>
        <v>1015.0751249999486</v>
      </c>
      <c r="CQ1030" s="96">
        <f t="shared" si="394"/>
        <v>10.04999999999983</v>
      </c>
      <c r="CR1030" s="72">
        <f t="shared" si="395"/>
        <v>5.6632274269436218</v>
      </c>
      <c r="CS1030" s="8"/>
      <c r="CT1030" s="72">
        <f t="shared" si="396"/>
        <v>5.4982387534855128</v>
      </c>
    </row>
    <row r="1031" spans="57:98" ht="14.25" customHeight="1">
      <c r="BE1031" s="23">
        <f t="shared" si="398"/>
        <v>10.05999999999983</v>
      </c>
      <c r="BF1031" s="37">
        <f t="shared" si="376"/>
        <v>5.7797992832259624</v>
      </c>
      <c r="BG1031" s="37"/>
      <c r="BH1031" s="37">
        <f t="shared" si="392"/>
        <v>5.5025682087636021</v>
      </c>
      <c r="BI1031" s="37">
        <f t="shared" si="377"/>
        <v>101.20359999999658</v>
      </c>
      <c r="BJ1031" s="37">
        <f t="shared" si="378"/>
        <v>101.20359999999658</v>
      </c>
      <c r="BK1031" s="56">
        <f t="shared" si="379"/>
        <v>10242.168652959308</v>
      </c>
      <c r="BL1031" s="37">
        <f t="shared" si="380"/>
        <v>30.278256892095875</v>
      </c>
      <c r="BM1031" s="37">
        <f t="shared" si="393"/>
        <v>55.3558361801609</v>
      </c>
      <c r="BN1031" s="37">
        <f t="shared" si="381"/>
        <v>556.87971197240927</v>
      </c>
      <c r="BO1031" s="38">
        <f t="shared" si="382"/>
        <v>1018.1082159999485</v>
      </c>
      <c r="CF1031" s="39">
        <f t="shared" si="397"/>
        <v>10.05999999999983</v>
      </c>
      <c r="CG1031" s="40">
        <f t="shared" si="383"/>
        <v>5.5025682087636172</v>
      </c>
      <c r="CH1031" s="40">
        <f t="shared" si="384"/>
        <v>5.667686798566792</v>
      </c>
      <c r="CI1031" s="40">
        <f t="shared" si="385"/>
        <v>101.20359999999658</v>
      </c>
      <c r="CJ1031" s="40">
        <f t="shared" si="386"/>
        <v>101.20359999999658</v>
      </c>
      <c r="CK1031" s="40">
        <f t="shared" si="387"/>
        <v>10242.168652959308</v>
      </c>
      <c r="CL1031" s="40">
        <f t="shared" si="388"/>
        <v>32.122673646648295</v>
      </c>
      <c r="CM1031" s="40">
        <f t="shared" si="389"/>
        <v>57.016929193580964</v>
      </c>
      <c r="CN1031" s="40">
        <f t="shared" si="390"/>
        <v>573.59030768741479</v>
      </c>
      <c r="CO1031" s="41">
        <f t="shared" si="391"/>
        <v>1018.1082159999485</v>
      </c>
      <c r="CQ1031" s="96">
        <f t="shared" si="394"/>
        <v>10.05999999999983</v>
      </c>
      <c r="CR1031" s="72">
        <f t="shared" si="395"/>
        <v>5.6676867985667894</v>
      </c>
      <c r="CS1031" s="8"/>
      <c r="CT1031" s="72">
        <f t="shared" si="396"/>
        <v>5.5025682087636172</v>
      </c>
    </row>
    <row r="1032" spans="57:98" ht="14.25" customHeight="1">
      <c r="BE1032" s="23">
        <f t="shared" si="398"/>
        <v>10.06999999999983</v>
      </c>
      <c r="BF1032" s="37">
        <f t="shared" si="376"/>
        <v>5.7843449514080332</v>
      </c>
      <c r="BG1032" s="37"/>
      <c r="BH1032" s="37">
        <f t="shared" si="392"/>
        <v>5.5068958416104463</v>
      </c>
      <c r="BI1032" s="37">
        <f t="shared" si="377"/>
        <v>101.40489999999657</v>
      </c>
      <c r="BJ1032" s="37">
        <f t="shared" si="378"/>
        <v>101.40489999999657</v>
      </c>
      <c r="BK1032" s="56">
        <f t="shared" si="379"/>
        <v>10282.953744009305</v>
      </c>
      <c r="BL1032" s="37">
        <f t="shared" si="380"/>
        <v>30.325901810346426</v>
      </c>
      <c r="BM1032" s="37">
        <f t="shared" si="393"/>
        <v>55.45444112501626</v>
      </c>
      <c r="BN1032" s="37">
        <f t="shared" si="381"/>
        <v>558.42622212890433</v>
      </c>
      <c r="BO1032" s="38">
        <f t="shared" si="382"/>
        <v>1021.1473429999483</v>
      </c>
      <c r="CF1032" s="39">
        <f t="shared" si="397"/>
        <v>10.06999999999983</v>
      </c>
      <c r="CG1032" s="40">
        <f t="shared" si="383"/>
        <v>5.5068958416104605</v>
      </c>
      <c r="CH1032" s="40">
        <f t="shared" si="384"/>
        <v>5.6721442930720007</v>
      </c>
      <c r="CI1032" s="40">
        <f t="shared" si="385"/>
        <v>101.40489999999657</v>
      </c>
      <c r="CJ1032" s="40">
        <f t="shared" si="386"/>
        <v>101.40489999999657</v>
      </c>
      <c r="CK1032" s="40">
        <f t="shared" si="387"/>
        <v>10282.953744009305</v>
      </c>
      <c r="CL1032" s="40">
        <f t="shared" si="388"/>
        <v>32.173220881429266</v>
      </c>
      <c r="CM1032" s="40">
        <f t="shared" si="389"/>
        <v>57.118493031234081</v>
      </c>
      <c r="CN1032" s="40">
        <f t="shared" si="390"/>
        <v>575.18322482451754</v>
      </c>
      <c r="CO1032" s="41">
        <f t="shared" si="391"/>
        <v>1021.1473429999483</v>
      </c>
      <c r="CQ1032" s="96">
        <f t="shared" si="394"/>
        <v>10.06999999999983</v>
      </c>
      <c r="CR1032" s="72">
        <f t="shared" si="395"/>
        <v>5.6721442930719972</v>
      </c>
      <c r="CS1032" s="8"/>
      <c r="CT1032" s="72">
        <f t="shared" si="396"/>
        <v>5.5068958416104605</v>
      </c>
    </row>
    <row r="1033" spans="57:98" ht="14.25" customHeight="1">
      <c r="BE1033" s="23">
        <f t="shared" si="398"/>
        <v>10.07999999999983</v>
      </c>
      <c r="BF1033" s="37">
        <f t="shared" si="376"/>
        <v>5.7888887053408826</v>
      </c>
      <c r="BG1033" s="37"/>
      <c r="BH1033" s="37">
        <f t="shared" si="392"/>
        <v>5.511221652026026</v>
      </c>
      <c r="BI1033" s="37">
        <f t="shared" si="377"/>
        <v>101.60639999999657</v>
      </c>
      <c r="BJ1033" s="37">
        <f t="shared" si="378"/>
        <v>101.60639999999657</v>
      </c>
      <c r="BK1033" s="56">
        <f t="shared" si="379"/>
        <v>10323.860520959302</v>
      </c>
      <c r="BL1033" s="37">
        <f t="shared" si="380"/>
        <v>30.373564097760479</v>
      </c>
      <c r="BM1033" s="37">
        <f t="shared" si="393"/>
        <v>55.553114252421402</v>
      </c>
      <c r="BN1033" s="37">
        <f t="shared" si="381"/>
        <v>559.97539166439833</v>
      </c>
      <c r="BO1033" s="38">
        <f t="shared" si="382"/>
        <v>1024.192511999948</v>
      </c>
      <c r="CF1033" s="39">
        <f t="shared" si="397"/>
        <v>10.07999999999983</v>
      </c>
      <c r="CG1033" s="40">
        <f t="shared" si="383"/>
        <v>5.5112216520260411</v>
      </c>
      <c r="CH1033" s="40">
        <f t="shared" si="384"/>
        <v>5.6765999104592488</v>
      </c>
      <c r="CI1033" s="40">
        <f t="shared" si="385"/>
        <v>101.60639999999657</v>
      </c>
      <c r="CJ1033" s="40">
        <f t="shared" si="386"/>
        <v>101.60639999999657</v>
      </c>
      <c r="CK1033" s="40">
        <f t="shared" si="387"/>
        <v>10323.860520959302</v>
      </c>
      <c r="CL1033" s="40">
        <f t="shared" si="388"/>
        <v>32.223786543425952</v>
      </c>
      <c r="CM1033" s="40">
        <f t="shared" si="389"/>
        <v>57.220127097428261</v>
      </c>
      <c r="CN1033" s="40">
        <f t="shared" si="390"/>
        <v>576.77888114206712</v>
      </c>
      <c r="CO1033" s="41">
        <f t="shared" si="391"/>
        <v>1024.192511999948</v>
      </c>
      <c r="CQ1033" s="96">
        <f t="shared" si="394"/>
        <v>10.07999999999983</v>
      </c>
      <c r="CR1033" s="72">
        <f t="shared" si="395"/>
        <v>5.6765999104592462</v>
      </c>
      <c r="CS1033" s="8"/>
      <c r="CT1033" s="72">
        <f t="shared" si="396"/>
        <v>5.5112216520260411</v>
      </c>
    </row>
    <row r="1034" spans="57:98" ht="14.25" customHeight="1">
      <c r="BE1034" s="23">
        <f t="shared" si="398"/>
        <v>10.089999999999829</v>
      </c>
      <c r="BF1034" s="37">
        <f t="shared" ref="BF1034:BF1097" si="399">$I$7+$I$8*BE1034-$I$9*BE1034*BE1034</f>
        <v>5.7934305450245125</v>
      </c>
      <c r="BG1034" s="37"/>
      <c r="BH1034" s="37">
        <f t="shared" si="392"/>
        <v>5.5155456400103446</v>
      </c>
      <c r="BI1034" s="37">
        <f t="shared" ref="BI1034:BI1097" si="400">BE1034^2</f>
        <v>101.80809999999656</v>
      </c>
      <c r="BJ1034" s="37">
        <f t="shared" ref="BJ1034:BJ1097" si="401">BE1034^2</f>
        <v>101.80809999999656</v>
      </c>
      <c r="BK1034" s="56">
        <f t="shared" ref="BK1034:BK1097" si="402">BI1034^2</f>
        <v>10364.889225609299</v>
      </c>
      <c r="BL1034" s="37">
        <f t="shared" ref="BL1034:BL1097" si="403">BH1034^2</f>
        <v>30.421243707037121</v>
      </c>
      <c r="BM1034" s="37">
        <f t="shared" si="393"/>
        <v>55.651855507703438</v>
      </c>
      <c r="BN1034" s="37">
        <f t="shared" ref="BN1034:BN1097" si="404">BI1034*BH1034</f>
        <v>561.52722207271813</v>
      </c>
      <c r="BO1034" s="38">
        <f t="shared" ref="BO1034:BO1097" si="405">BE1034^3</f>
        <v>1027.243728999948</v>
      </c>
      <c r="CF1034" s="39">
        <f t="shared" si="397"/>
        <v>10.089999999999829</v>
      </c>
      <c r="CG1034" s="40">
        <f t="shared" ref="CG1034:CG1097" si="406">$BW$12+$BW$13*CF1034-$BW$14*CF1034*CF1034</f>
        <v>5.5155456400103606</v>
      </c>
      <c r="CH1034" s="40">
        <f t="shared" ref="CH1034:CH1097" si="407">$BW$12+$BW$13*CF1034-$BW$14*CF1034*CF1034+(CG1034/$CD$8)*$CD$9</f>
        <v>5.6810536507285398</v>
      </c>
      <c r="CI1034" s="40">
        <f t="shared" ref="CI1034:CI1097" si="408">CF1034^2</f>
        <v>101.80809999999656</v>
      </c>
      <c r="CJ1034" s="40">
        <f t="shared" ref="CJ1034:CJ1097" si="409">CF1034^2</f>
        <v>101.80809999999656</v>
      </c>
      <c r="CK1034" s="40">
        <f t="shared" ref="CK1034:CK1097" si="410">CI1034^2</f>
        <v>10364.889225609299</v>
      </c>
      <c r="CL1034" s="40">
        <f t="shared" ref="CL1034:CL1097" si="411">CH1034^2</f>
        <v>32.274370582456072</v>
      </c>
      <c r="CM1034" s="40">
        <f t="shared" ref="CM1034:CM1097" si="412">CF1034*CH1034</f>
        <v>57.32183133585</v>
      </c>
      <c r="CN1034" s="40">
        <f t="shared" ref="CN1034:CN1097" si="413">CI1034*CH1034</f>
        <v>578.37727817871667</v>
      </c>
      <c r="CO1034" s="41">
        <f t="shared" ref="CO1034:CO1097" si="414">CF1034^3</f>
        <v>1027.243728999948</v>
      </c>
      <c r="CQ1034" s="96">
        <f t="shared" si="394"/>
        <v>10.089999999999829</v>
      </c>
      <c r="CR1034" s="72">
        <f t="shared" si="395"/>
        <v>5.6810536507285372</v>
      </c>
      <c r="CS1034" s="8"/>
      <c r="CT1034" s="72">
        <f t="shared" si="396"/>
        <v>5.5155456400103606</v>
      </c>
    </row>
    <row r="1035" spans="57:98" ht="14.25" customHeight="1">
      <c r="BE1035" s="23">
        <f t="shared" si="398"/>
        <v>10.099999999999829</v>
      </c>
      <c r="BF1035" s="37">
        <f t="shared" si="399"/>
        <v>5.7979704704589219</v>
      </c>
      <c r="BG1035" s="37"/>
      <c r="BH1035" s="37">
        <f t="shared" si="392"/>
        <v>5.5198678055634014</v>
      </c>
      <c r="BI1035" s="37">
        <f t="shared" si="400"/>
        <v>102.00999999999655</v>
      </c>
      <c r="BJ1035" s="37">
        <f t="shared" si="401"/>
        <v>102.00999999999655</v>
      </c>
      <c r="BK1035" s="56">
        <f t="shared" si="402"/>
        <v>10406.040099999296</v>
      </c>
      <c r="BL1035" s="37">
        <f t="shared" si="403"/>
        <v>30.468940590895322</v>
      </c>
      <c r="BM1035" s="37">
        <f t="shared" si="393"/>
        <v>55.750664836189408</v>
      </c>
      <c r="BN1035" s="37">
        <f t="shared" si="404"/>
        <v>563.0817148455036</v>
      </c>
      <c r="BO1035" s="38">
        <f t="shared" si="405"/>
        <v>1030.3009999999476</v>
      </c>
      <c r="CF1035" s="39">
        <f t="shared" si="397"/>
        <v>10.099999999999829</v>
      </c>
      <c r="CG1035" s="40">
        <f t="shared" si="406"/>
        <v>5.5198678055634165</v>
      </c>
      <c r="CH1035" s="40">
        <f t="shared" si="407"/>
        <v>5.6855055138798702</v>
      </c>
      <c r="CI1035" s="40">
        <f t="shared" si="408"/>
        <v>102.00999999999655</v>
      </c>
      <c r="CJ1035" s="40">
        <f t="shared" si="409"/>
        <v>102.00999999999655</v>
      </c>
      <c r="CK1035" s="40">
        <f t="shared" si="410"/>
        <v>10406.040099999296</v>
      </c>
      <c r="CL1035" s="40">
        <f t="shared" si="411"/>
        <v>32.324972948358408</v>
      </c>
      <c r="CM1035" s="40">
        <f t="shared" si="412"/>
        <v>57.423605690185717</v>
      </c>
      <c r="CN1035" s="40">
        <f t="shared" si="413"/>
        <v>579.97841747086591</v>
      </c>
      <c r="CO1035" s="41">
        <f t="shared" si="414"/>
        <v>1030.3009999999476</v>
      </c>
      <c r="CQ1035" s="96">
        <f t="shared" si="394"/>
        <v>10.099999999999829</v>
      </c>
      <c r="CR1035" s="72">
        <f t="shared" si="395"/>
        <v>5.6855055138798685</v>
      </c>
      <c r="CS1035" s="8"/>
      <c r="CT1035" s="72">
        <f t="shared" si="396"/>
        <v>5.5198678055634165</v>
      </c>
    </row>
    <row r="1036" spans="57:98" ht="14.25" customHeight="1">
      <c r="BE1036" s="23">
        <f t="shared" si="398"/>
        <v>10.109999999999829</v>
      </c>
      <c r="BF1036" s="37">
        <f t="shared" si="399"/>
        <v>5.8025084816441126</v>
      </c>
      <c r="BG1036" s="37"/>
      <c r="BH1036" s="37">
        <f t="shared" si="392"/>
        <v>5.5241881486851963</v>
      </c>
      <c r="BI1036" s="37">
        <f t="shared" si="400"/>
        <v>102.21209999999654</v>
      </c>
      <c r="BJ1036" s="37">
        <f t="shared" si="401"/>
        <v>102.21209999999654</v>
      </c>
      <c r="BK1036" s="56">
        <f t="shared" si="402"/>
        <v>10447.313386409292</v>
      </c>
      <c r="BL1036" s="37">
        <f t="shared" si="403"/>
        <v>30.516654702073975</v>
      </c>
      <c r="BM1036" s="37">
        <f t="shared" si="393"/>
        <v>55.849542183206388</v>
      </c>
      <c r="BN1036" s="37">
        <f t="shared" si="404"/>
        <v>564.63887147220703</v>
      </c>
      <c r="BO1036" s="38">
        <f t="shared" si="405"/>
        <v>1033.3643309999475</v>
      </c>
      <c r="CF1036" s="39">
        <f t="shared" si="397"/>
        <v>10.109999999999829</v>
      </c>
      <c r="CG1036" s="40">
        <f t="shared" si="406"/>
        <v>5.5241881486852114</v>
      </c>
      <c r="CH1036" s="40">
        <f t="shared" si="407"/>
        <v>5.6899554999132418</v>
      </c>
      <c r="CI1036" s="40">
        <f t="shared" si="408"/>
        <v>102.21209999999654</v>
      </c>
      <c r="CJ1036" s="40">
        <f t="shared" si="409"/>
        <v>102.21209999999654</v>
      </c>
      <c r="CK1036" s="40">
        <f t="shared" si="410"/>
        <v>10447.313386409292</v>
      </c>
      <c r="CL1036" s="40">
        <f t="shared" si="411"/>
        <v>32.375593590992949</v>
      </c>
      <c r="CM1036" s="40">
        <f t="shared" si="412"/>
        <v>57.525450104121902</v>
      </c>
      <c r="CN1036" s="40">
        <f t="shared" si="413"/>
        <v>581.58230055266256</v>
      </c>
      <c r="CO1036" s="41">
        <f t="shared" si="414"/>
        <v>1033.3643309999475</v>
      </c>
      <c r="CQ1036" s="96">
        <f t="shared" si="394"/>
        <v>10.109999999999829</v>
      </c>
      <c r="CR1036" s="72">
        <f t="shared" si="395"/>
        <v>5.6899554999132409</v>
      </c>
      <c r="CS1036" s="8"/>
      <c r="CT1036" s="72">
        <f t="shared" si="396"/>
        <v>5.5241881486852114</v>
      </c>
    </row>
    <row r="1037" spans="57:98" ht="14.25" customHeight="1">
      <c r="BE1037" s="23">
        <f t="shared" si="398"/>
        <v>10.119999999999829</v>
      </c>
      <c r="BF1037" s="37">
        <f t="shared" si="399"/>
        <v>5.8070445785800828</v>
      </c>
      <c r="BG1037" s="37"/>
      <c r="BH1037" s="37">
        <f t="shared" si="392"/>
        <v>5.5285066693757301</v>
      </c>
      <c r="BI1037" s="37">
        <f t="shared" si="400"/>
        <v>102.41439999999653</v>
      </c>
      <c r="BJ1037" s="37">
        <f t="shared" si="401"/>
        <v>102.41439999999653</v>
      </c>
      <c r="BK1037" s="56">
        <f t="shared" si="402"/>
        <v>10488.709327359289</v>
      </c>
      <c r="BL1037" s="37">
        <f t="shared" si="403"/>
        <v>30.564385993331928</v>
      </c>
      <c r="BM1037" s="37">
        <f t="shared" si="393"/>
        <v>55.948487494081441</v>
      </c>
      <c r="BN1037" s="37">
        <f t="shared" si="404"/>
        <v>566.19869344009464</v>
      </c>
      <c r="BO1037" s="38">
        <f t="shared" si="405"/>
        <v>1036.4337279999475</v>
      </c>
      <c r="CF1037" s="39">
        <f t="shared" si="397"/>
        <v>10.119999999999829</v>
      </c>
      <c r="CG1037" s="40">
        <f t="shared" si="406"/>
        <v>5.5285066693757443</v>
      </c>
      <c r="CH1037" s="40">
        <f t="shared" si="407"/>
        <v>5.6944036088286554</v>
      </c>
      <c r="CI1037" s="40">
        <f t="shared" si="408"/>
        <v>102.41439999999653</v>
      </c>
      <c r="CJ1037" s="40">
        <f t="shared" si="409"/>
        <v>102.41439999999653</v>
      </c>
      <c r="CK1037" s="40">
        <f t="shared" si="410"/>
        <v>10488.709327359289</v>
      </c>
      <c r="CL1037" s="40">
        <f t="shared" si="411"/>
        <v>32.426232460240811</v>
      </c>
      <c r="CM1037" s="40">
        <f t="shared" si="412"/>
        <v>57.627364521345015</v>
      </c>
      <c r="CN1037" s="40">
        <f t="shared" si="413"/>
        <v>583.18892895600175</v>
      </c>
      <c r="CO1037" s="41">
        <f t="shared" si="414"/>
        <v>1036.4337279999475</v>
      </c>
      <c r="CQ1037" s="96">
        <f t="shared" si="394"/>
        <v>10.119999999999829</v>
      </c>
      <c r="CR1037" s="72">
        <f t="shared" si="395"/>
        <v>5.6944036088286545</v>
      </c>
      <c r="CS1037" s="8"/>
      <c r="CT1037" s="72">
        <f t="shared" si="396"/>
        <v>5.5285066693757443</v>
      </c>
    </row>
    <row r="1038" spans="57:98" ht="14.25" customHeight="1">
      <c r="BE1038" s="23">
        <f t="shared" si="398"/>
        <v>10.129999999999828</v>
      </c>
      <c r="BF1038" s="37">
        <f t="shared" si="399"/>
        <v>5.8115787612668317</v>
      </c>
      <c r="BG1038" s="37"/>
      <c r="BH1038" s="37">
        <f t="shared" si="392"/>
        <v>5.5328233676349994</v>
      </c>
      <c r="BI1038" s="37">
        <f t="shared" si="400"/>
        <v>102.61689999999652</v>
      </c>
      <c r="BJ1038" s="37">
        <f t="shared" si="401"/>
        <v>102.61689999999652</v>
      </c>
      <c r="BK1038" s="56">
        <f t="shared" si="402"/>
        <v>10530.228165609285</v>
      </c>
      <c r="BL1038" s="37">
        <f t="shared" si="403"/>
        <v>30.612134417447894</v>
      </c>
      <c r="BM1038" s="37">
        <f t="shared" si="393"/>
        <v>56.047500714141592</v>
      </c>
      <c r="BN1038" s="37">
        <f t="shared" si="404"/>
        <v>567.76118223424476</v>
      </c>
      <c r="BO1038" s="38">
        <f t="shared" si="405"/>
        <v>1039.5091969999471</v>
      </c>
      <c r="CF1038" s="39">
        <f t="shared" si="397"/>
        <v>10.129999999999828</v>
      </c>
      <c r="CG1038" s="40">
        <f t="shared" si="406"/>
        <v>5.5328233676350154</v>
      </c>
      <c r="CH1038" s="40">
        <f t="shared" si="407"/>
        <v>5.6988498406261101</v>
      </c>
      <c r="CI1038" s="40">
        <f t="shared" si="408"/>
        <v>102.61689999999652</v>
      </c>
      <c r="CJ1038" s="40">
        <f t="shared" si="409"/>
        <v>102.61689999999652</v>
      </c>
      <c r="CK1038" s="40">
        <f t="shared" si="410"/>
        <v>10530.228165609285</v>
      </c>
      <c r="CL1038" s="40">
        <f t="shared" si="411"/>
        <v>32.476889506004241</v>
      </c>
      <c r="CM1038" s="40">
        <f t="shared" si="412"/>
        <v>57.729348885541519</v>
      </c>
      <c r="CN1038" s="40">
        <f t="shared" si="413"/>
        <v>584.79830421052566</v>
      </c>
      <c r="CO1038" s="41">
        <f t="shared" si="414"/>
        <v>1039.5091969999471</v>
      </c>
      <c r="CQ1038" s="96">
        <f t="shared" si="394"/>
        <v>10.129999999999828</v>
      </c>
      <c r="CR1038" s="72">
        <f t="shared" si="395"/>
        <v>5.6988498406261092</v>
      </c>
      <c r="CS1038" s="8"/>
      <c r="CT1038" s="72">
        <f t="shared" si="396"/>
        <v>5.5328233676350154</v>
      </c>
    </row>
    <row r="1039" spans="57:98" ht="14.25" customHeight="1">
      <c r="BE1039" s="23">
        <f t="shared" si="398"/>
        <v>10.139999999999828</v>
      </c>
      <c r="BF1039" s="37">
        <f t="shared" si="399"/>
        <v>5.8161110297043628</v>
      </c>
      <c r="BG1039" s="37"/>
      <c r="BH1039" s="37">
        <f t="shared" si="392"/>
        <v>5.5371382434630094</v>
      </c>
      <c r="BI1039" s="37">
        <f t="shared" si="400"/>
        <v>102.81959999999651</v>
      </c>
      <c r="BJ1039" s="37">
        <f t="shared" si="401"/>
        <v>102.81959999999651</v>
      </c>
      <c r="BK1039" s="56">
        <f t="shared" si="402"/>
        <v>10571.870144159282</v>
      </c>
      <c r="BL1039" s="37">
        <f t="shared" si="403"/>
        <v>30.659899927220621</v>
      </c>
      <c r="BM1039" s="37">
        <f t="shared" si="393"/>
        <v>56.146581788713966</v>
      </c>
      <c r="BN1039" s="37">
        <f t="shared" si="404"/>
        <v>569.32633933754994</v>
      </c>
      <c r="BO1039" s="38">
        <f t="shared" si="405"/>
        <v>1042.5907439999469</v>
      </c>
      <c r="CF1039" s="39">
        <f t="shared" si="397"/>
        <v>10.139999999999828</v>
      </c>
      <c r="CG1039" s="40">
        <f t="shared" si="406"/>
        <v>5.5371382434630245</v>
      </c>
      <c r="CH1039" s="40">
        <f t="shared" si="407"/>
        <v>5.7032941953056051</v>
      </c>
      <c r="CI1039" s="40">
        <f t="shared" si="408"/>
        <v>102.81959999999651</v>
      </c>
      <c r="CJ1039" s="40">
        <f t="shared" si="409"/>
        <v>102.81959999999651</v>
      </c>
      <c r="CK1039" s="40">
        <f t="shared" si="410"/>
        <v>10571.870144159282</v>
      </c>
      <c r="CL1039" s="40">
        <f t="shared" si="411"/>
        <v>32.527564678206609</v>
      </c>
      <c r="CM1039" s="40">
        <f t="shared" si="412"/>
        <v>57.831403140397853</v>
      </c>
      <c r="CN1039" s="40">
        <f t="shared" si="413"/>
        <v>586.41042784362435</v>
      </c>
      <c r="CO1039" s="41">
        <f t="shared" si="414"/>
        <v>1042.5907439999469</v>
      </c>
      <c r="CQ1039" s="96">
        <f t="shared" si="394"/>
        <v>10.139999999999828</v>
      </c>
      <c r="CR1039" s="72">
        <f t="shared" si="395"/>
        <v>5.7032941953056051</v>
      </c>
      <c r="CS1039" s="8"/>
      <c r="CT1039" s="72">
        <f t="shared" si="396"/>
        <v>5.5371382434630245</v>
      </c>
    </row>
    <row r="1040" spans="57:98" ht="14.25" customHeight="1">
      <c r="BE1040" s="23">
        <f t="shared" si="398"/>
        <v>10.149999999999828</v>
      </c>
      <c r="BF1040" s="37">
        <f t="shared" si="399"/>
        <v>5.8206413838926716</v>
      </c>
      <c r="BG1040" s="37"/>
      <c r="BH1040" s="37">
        <f t="shared" si="392"/>
        <v>5.5414512968597558</v>
      </c>
      <c r="BI1040" s="37">
        <f t="shared" si="400"/>
        <v>103.02249999999651</v>
      </c>
      <c r="BJ1040" s="37">
        <f t="shared" si="401"/>
        <v>103.02249999999651</v>
      </c>
      <c r="BK1040" s="56">
        <f t="shared" si="402"/>
        <v>10613.635506249282</v>
      </c>
      <c r="BL1040" s="37">
        <f t="shared" si="403"/>
        <v>30.707682475468669</v>
      </c>
      <c r="BM1040" s="37">
        <f t="shared" si="393"/>
        <v>56.24573066312557</v>
      </c>
      <c r="BN1040" s="37">
        <f t="shared" si="404"/>
        <v>570.89416623071486</v>
      </c>
      <c r="BO1040" s="38">
        <f t="shared" si="405"/>
        <v>1045.678374999947</v>
      </c>
      <c r="CF1040" s="39">
        <f t="shared" si="397"/>
        <v>10.149999999999828</v>
      </c>
      <c r="CG1040" s="40">
        <f t="shared" si="406"/>
        <v>5.5414512968597718</v>
      </c>
      <c r="CH1040" s="40">
        <f t="shared" si="407"/>
        <v>5.7077366728671421</v>
      </c>
      <c r="CI1040" s="40">
        <f t="shared" si="408"/>
        <v>103.02249999999651</v>
      </c>
      <c r="CJ1040" s="40">
        <f t="shared" si="409"/>
        <v>103.02249999999651</v>
      </c>
      <c r="CK1040" s="40">
        <f t="shared" si="410"/>
        <v>10613.635506249282</v>
      </c>
      <c r="CL1040" s="40">
        <f t="shared" si="411"/>
        <v>32.578257926792475</v>
      </c>
      <c r="CM1040" s="40">
        <f t="shared" si="412"/>
        <v>57.933527229600514</v>
      </c>
      <c r="CN1040" s="40">
        <f t="shared" si="413"/>
        <v>588.02530138043528</v>
      </c>
      <c r="CO1040" s="41">
        <f t="shared" si="414"/>
        <v>1045.678374999947</v>
      </c>
      <c r="CQ1040" s="96">
        <f t="shared" si="394"/>
        <v>10.149999999999828</v>
      </c>
      <c r="CR1040" s="72">
        <f t="shared" si="395"/>
        <v>5.7077366728671421</v>
      </c>
      <c r="CS1040" s="8"/>
      <c r="CT1040" s="72">
        <f t="shared" si="396"/>
        <v>5.5414512968597718</v>
      </c>
    </row>
    <row r="1041" spans="57:98" ht="14.25" customHeight="1">
      <c r="BE1041" s="23">
        <f t="shared" si="398"/>
        <v>10.159999999999828</v>
      </c>
      <c r="BF1041" s="37">
        <f t="shared" si="399"/>
        <v>5.8251698238317626</v>
      </c>
      <c r="BG1041" s="37"/>
      <c r="BH1041" s="37">
        <f t="shared" si="392"/>
        <v>5.5457625278252412</v>
      </c>
      <c r="BI1041" s="37">
        <f t="shared" si="400"/>
        <v>103.2255999999965</v>
      </c>
      <c r="BJ1041" s="37">
        <f t="shared" si="401"/>
        <v>103.2255999999965</v>
      </c>
      <c r="BK1041" s="56">
        <f t="shared" si="402"/>
        <v>10655.524495359279</v>
      </c>
      <c r="BL1041" s="37">
        <f t="shared" si="403"/>
        <v>30.755482015030609</v>
      </c>
      <c r="BM1041" s="37">
        <f t="shared" si="393"/>
        <v>56.344947282703494</v>
      </c>
      <c r="BN1041" s="37">
        <f t="shared" si="404"/>
        <v>572.46466439225787</v>
      </c>
      <c r="BO1041" s="38">
        <f t="shared" si="405"/>
        <v>1048.7720959999467</v>
      </c>
      <c r="CF1041" s="39">
        <f t="shared" si="397"/>
        <v>10.159999999999828</v>
      </c>
      <c r="CG1041" s="40">
        <f t="shared" si="406"/>
        <v>5.5457625278252571</v>
      </c>
      <c r="CH1041" s="40">
        <f t="shared" si="407"/>
        <v>5.7121772733107203</v>
      </c>
      <c r="CI1041" s="40">
        <f t="shared" si="408"/>
        <v>103.2255999999965</v>
      </c>
      <c r="CJ1041" s="40">
        <f t="shared" si="409"/>
        <v>103.2255999999965</v>
      </c>
      <c r="CK1041" s="40">
        <f t="shared" si="410"/>
        <v>10655.524495359279</v>
      </c>
      <c r="CL1041" s="40">
        <f t="shared" si="411"/>
        <v>32.628969201727493</v>
      </c>
      <c r="CM1041" s="40">
        <f t="shared" si="412"/>
        <v>58.035721096835935</v>
      </c>
      <c r="CN1041" s="40">
        <f t="shared" si="413"/>
        <v>589.6429263438431</v>
      </c>
      <c r="CO1041" s="41">
        <f t="shared" si="414"/>
        <v>1048.7720959999467</v>
      </c>
      <c r="CQ1041" s="96">
        <f t="shared" si="394"/>
        <v>10.159999999999828</v>
      </c>
      <c r="CR1041" s="72">
        <f t="shared" si="395"/>
        <v>5.7121772733107203</v>
      </c>
      <c r="CS1041" s="8"/>
      <c r="CT1041" s="72">
        <f t="shared" si="396"/>
        <v>5.5457625278252571</v>
      </c>
    </row>
    <row r="1042" spans="57:98" ht="14.25" customHeight="1">
      <c r="BE1042" s="23">
        <f t="shared" si="398"/>
        <v>10.169999999999828</v>
      </c>
      <c r="BF1042" s="37">
        <f t="shared" si="399"/>
        <v>5.8296963495216314</v>
      </c>
      <c r="BG1042" s="37"/>
      <c r="BH1042" s="37">
        <f t="shared" si="392"/>
        <v>5.5500719363594637</v>
      </c>
      <c r="BI1042" s="37">
        <f t="shared" si="400"/>
        <v>103.42889999999649</v>
      </c>
      <c r="BJ1042" s="37">
        <f t="shared" si="401"/>
        <v>103.42889999999649</v>
      </c>
      <c r="BK1042" s="56">
        <f t="shared" si="402"/>
        <v>10697.537355209273</v>
      </c>
      <c r="BL1042" s="37">
        <f t="shared" si="403"/>
        <v>30.803298498764889</v>
      </c>
      <c r="BM1042" s="37">
        <f t="shared" si="393"/>
        <v>56.444231592774791</v>
      </c>
      <c r="BN1042" s="37">
        <f t="shared" si="404"/>
        <v>574.03783529850989</v>
      </c>
      <c r="BO1042" s="38">
        <f t="shared" si="405"/>
        <v>1051.8719129999465</v>
      </c>
      <c r="CF1042" s="39">
        <f t="shared" si="397"/>
        <v>10.169999999999828</v>
      </c>
      <c r="CG1042" s="40">
        <f t="shared" si="406"/>
        <v>5.5500719363594797</v>
      </c>
      <c r="CH1042" s="40">
        <f t="shared" si="407"/>
        <v>5.7166159966363388</v>
      </c>
      <c r="CI1042" s="40">
        <f t="shared" si="408"/>
        <v>103.42889999999649</v>
      </c>
      <c r="CJ1042" s="40">
        <f t="shared" si="409"/>
        <v>103.42889999999649</v>
      </c>
      <c r="CK1042" s="40">
        <f t="shared" si="410"/>
        <v>10697.537355209273</v>
      </c>
      <c r="CL1042" s="40">
        <f t="shared" si="411"/>
        <v>32.67969845299848</v>
      </c>
      <c r="CM1042" s="40">
        <f t="shared" si="412"/>
        <v>58.137984685790578</v>
      </c>
      <c r="CN1042" s="40">
        <f t="shared" si="413"/>
        <v>591.2633042544802</v>
      </c>
      <c r="CO1042" s="41">
        <f t="shared" si="414"/>
        <v>1051.8719129999465</v>
      </c>
      <c r="CQ1042" s="96">
        <f t="shared" si="394"/>
        <v>10.169999999999828</v>
      </c>
      <c r="CR1042" s="72">
        <f t="shared" si="395"/>
        <v>5.7166159966363397</v>
      </c>
      <c r="CS1042" s="8"/>
      <c r="CT1042" s="72">
        <f t="shared" si="396"/>
        <v>5.5500719363594797</v>
      </c>
    </row>
    <row r="1043" spans="57:98" ht="14.25" customHeight="1">
      <c r="BE1043" s="23">
        <f t="shared" si="398"/>
        <v>10.179999999999827</v>
      </c>
      <c r="BF1043" s="37">
        <f t="shared" si="399"/>
        <v>5.8342209609622824</v>
      </c>
      <c r="BG1043" s="37"/>
      <c r="BH1043" s="37">
        <f t="shared" si="392"/>
        <v>5.5543795224624253</v>
      </c>
      <c r="BI1043" s="37">
        <f t="shared" si="400"/>
        <v>103.63239999999648</v>
      </c>
      <c r="BJ1043" s="37">
        <f t="shared" si="401"/>
        <v>103.63239999999648</v>
      </c>
      <c r="BK1043" s="56">
        <f t="shared" si="402"/>
        <v>10739.674329759271</v>
      </c>
      <c r="BL1043" s="37">
        <f t="shared" si="403"/>
        <v>30.851131879549918</v>
      </c>
      <c r="BM1043" s="37">
        <f t="shared" si="393"/>
        <v>56.543583538666532</v>
      </c>
      <c r="BN1043" s="37">
        <f t="shared" si="404"/>
        <v>575.61368042361551</v>
      </c>
      <c r="BO1043" s="38">
        <f t="shared" si="405"/>
        <v>1054.9778319999464</v>
      </c>
      <c r="CF1043" s="39">
        <f t="shared" si="397"/>
        <v>10.179999999999827</v>
      </c>
      <c r="CG1043" s="40">
        <f t="shared" si="406"/>
        <v>5.5543795224624413</v>
      </c>
      <c r="CH1043" s="40">
        <f t="shared" si="407"/>
        <v>5.7210528428439984</v>
      </c>
      <c r="CI1043" s="40">
        <f t="shared" si="408"/>
        <v>103.63239999999648</v>
      </c>
      <c r="CJ1043" s="40">
        <f t="shared" si="409"/>
        <v>103.63239999999648</v>
      </c>
      <c r="CK1043" s="40">
        <f t="shared" si="410"/>
        <v>10739.674329759271</v>
      </c>
      <c r="CL1043" s="40">
        <f t="shared" si="411"/>
        <v>32.730445630613396</v>
      </c>
      <c r="CM1043" s="40">
        <f t="shared" si="412"/>
        <v>58.240317940150916</v>
      </c>
      <c r="CN1043" s="40">
        <f t="shared" si="413"/>
        <v>592.88643663072628</v>
      </c>
      <c r="CO1043" s="41">
        <f t="shared" si="414"/>
        <v>1054.9778319999464</v>
      </c>
      <c r="CQ1043" s="96">
        <f t="shared" si="394"/>
        <v>10.179999999999827</v>
      </c>
      <c r="CR1043" s="72">
        <f t="shared" si="395"/>
        <v>5.7210528428439993</v>
      </c>
      <c r="CS1043" s="8"/>
      <c r="CT1043" s="72">
        <f t="shared" si="396"/>
        <v>5.5543795224624413</v>
      </c>
    </row>
    <row r="1044" spans="57:98" ht="14.25" customHeight="1">
      <c r="BE1044" s="23">
        <f t="shared" si="398"/>
        <v>10.189999999999827</v>
      </c>
      <c r="BF1044" s="37">
        <f t="shared" si="399"/>
        <v>5.838743658153712</v>
      </c>
      <c r="BG1044" s="37"/>
      <c r="BH1044" s="37">
        <f t="shared" si="392"/>
        <v>5.558685286134124</v>
      </c>
      <c r="BI1044" s="37">
        <f t="shared" si="400"/>
        <v>103.83609999999648</v>
      </c>
      <c r="BJ1044" s="37">
        <f t="shared" si="401"/>
        <v>103.83609999999648</v>
      </c>
      <c r="BK1044" s="56">
        <f t="shared" si="402"/>
        <v>10781.935663209268</v>
      </c>
      <c r="BL1044" s="37">
        <f t="shared" si="403"/>
        <v>30.89898211028401</v>
      </c>
      <c r="BM1044" s="37">
        <f t="shared" si="393"/>
        <v>56.643003065705763</v>
      </c>
      <c r="BN1044" s="37">
        <f t="shared" si="404"/>
        <v>577.19220123953198</v>
      </c>
      <c r="BO1044" s="38">
        <f t="shared" si="405"/>
        <v>1058.0898589999463</v>
      </c>
      <c r="CF1044" s="39">
        <f t="shared" si="397"/>
        <v>10.189999999999827</v>
      </c>
      <c r="CG1044" s="40">
        <f t="shared" si="406"/>
        <v>5.5586852861341409</v>
      </c>
      <c r="CH1044" s="40">
        <f t="shared" si="407"/>
        <v>5.7254878119337</v>
      </c>
      <c r="CI1044" s="40">
        <f t="shared" si="408"/>
        <v>103.83609999999648</v>
      </c>
      <c r="CJ1044" s="40">
        <f t="shared" si="409"/>
        <v>103.83609999999648</v>
      </c>
      <c r="CK1044" s="40">
        <f t="shared" si="410"/>
        <v>10781.935663209268</v>
      </c>
      <c r="CL1044" s="40">
        <f t="shared" si="411"/>
        <v>32.781210684601348</v>
      </c>
      <c r="CM1044" s="40">
        <f t="shared" si="412"/>
        <v>58.342720803603413</v>
      </c>
      <c r="CN1044" s="40">
        <f t="shared" si="413"/>
        <v>594.51232498870866</v>
      </c>
      <c r="CO1044" s="41">
        <f t="shared" si="414"/>
        <v>1058.0898589999463</v>
      </c>
      <c r="CQ1044" s="96">
        <f t="shared" si="394"/>
        <v>10.189999999999827</v>
      </c>
      <c r="CR1044" s="72">
        <f t="shared" si="395"/>
        <v>5.7254878119337009</v>
      </c>
      <c r="CS1044" s="8"/>
      <c r="CT1044" s="72">
        <f t="shared" si="396"/>
        <v>5.55868528613414</v>
      </c>
    </row>
    <row r="1045" spans="57:98" ht="14.25" customHeight="1">
      <c r="BE1045" s="23">
        <f t="shared" si="398"/>
        <v>10.199999999999827</v>
      </c>
      <c r="BF1045" s="37">
        <f t="shared" si="399"/>
        <v>5.843264441095922</v>
      </c>
      <c r="BG1045" s="37"/>
      <c r="BH1045" s="37">
        <f t="shared" si="392"/>
        <v>5.5629892273745618</v>
      </c>
      <c r="BI1045" s="37">
        <f t="shared" si="400"/>
        <v>104.03999999999647</v>
      </c>
      <c r="BJ1045" s="37">
        <f t="shared" si="401"/>
        <v>104.03999999999647</v>
      </c>
      <c r="BK1045" s="56">
        <f t="shared" si="402"/>
        <v>10824.321599999264</v>
      </c>
      <c r="BL1045" s="37">
        <f t="shared" si="403"/>
        <v>30.946849143885423</v>
      </c>
      <c r="BM1045" s="37">
        <f t="shared" si="393"/>
        <v>56.742490119219568</v>
      </c>
      <c r="BN1045" s="37">
        <f t="shared" si="404"/>
        <v>578.77339921602982</v>
      </c>
      <c r="BO1045" s="38">
        <f t="shared" si="405"/>
        <v>1061.207999999946</v>
      </c>
      <c r="CF1045" s="39">
        <f t="shared" si="397"/>
        <v>10.199999999999827</v>
      </c>
      <c r="CG1045" s="40">
        <f t="shared" si="406"/>
        <v>5.5629892273745778</v>
      </c>
      <c r="CH1045" s="40">
        <f t="shared" si="407"/>
        <v>5.729920903905442</v>
      </c>
      <c r="CI1045" s="40">
        <f t="shared" si="408"/>
        <v>104.03999999999647</v>
      </c>
      <c r="CJ1045" s="40">
        <f t="shared" si="409"/>
        <v>104.03999999999647</v>
      </c>
      <c r="CK1045" s="40">
        <f t="shared" si="410"/>
        <v>10824.321599999264</v>
      </c>
      <c r="CL1045" s="40">
        <f t="shared" si="411"/>
        <v>32.83199356501256</v>
      </c>
      <c r="CM1045" s="40">
        <f t="shared" si="412"/>
        <v>58.445193219834515</v>
      </c>
      <c r="CN1045" s="40">
        <f t="shared" si="413"/>
        <v>596.14097084230195</v>
      </c>
      <c r="CO1045" s="41">
        <f t="shared" si="414"/>
        <v>1061.207999999946</v>
      </c>
      <c r="CQ1045" s="96">
        <f t="shared" si="394"/>
        <v>10.199999999999827</v>
      </c>
      <c r="CR1045" s="72">
        <f t="shared" si="395"/>
        <v>5.7299209039054437</v>
      </c>
      <c r="CS1045" s="8"/>
      <c r="CT1045" s="72">
        <f t="shared" si="396"/>
        <v>5.5629892273745778</v>
      </c>
    </row>
    <row r="1046" spans="57:98" ht="14.25" customHeight="1">
      <c r="BE1046" s="23">
        <f t="shared" si="398"/>
        <v>10.209999999999827</v>
      </c>
      <c r="BF1046" s="37">
        <f t="shared" si="399"/>
        <v>5.8477833097889116</v>
      </c>
      <c r="BG1046" s="37"/>
      <c r="BH1046" s="37">
        <f t="shared" si="392"/>
        <v>5.5672913461837359</v>
      </c>
      <c r="BI1046" s="37">
        <f t="shared" si="400"/>
        <v>104.24409999999646</v>
      </c>
      <c r="BJ1046" s="37">
        <f t="shared" si="401"/>
        <v>104.24409999999646</v>
      </c>
      <c r="BK1046" s="56">
        <f t="shared" si="402"/>
        <v>10866.832384809262</v>
      </c>
      <c r="BL1046" s="37">
        <f t="shared" si="403"/>
        <v>30.994732933292315</v>
      </c>
      <c r="BM1046" s="37">
        <f t="shared" si="393"/>
        <v>56.84204464453498</v>
      </c>
      <c r="BN1046" s="37">
        <f t="shared" si="404"/>
        <v>580.35727582069228</v>
      </c>
      <c r="BO1046" s="38">
        <f t="shared" si="405"/>
        <v>1064.3322609999459</v>
      </c>
      <c r="CF1046" s="39">
        <f t="shared" si="397"/>
        <v>10.209999999999827</v>
      </c>
      <c r="CG1046" s="40">
        <f t="shared" si="406"/>
        <v>5.5672913461837528</v>
      </c>
      <c r="CH1046" s="40">
        <f t="shared" si="407"/>
        <v>5.734352118759225</v>
      </c>
      <c r="CI1046" s="40">
        <f t="shared" si="408"/>
        <v>104.24409999999646</v>
      </c>
      <c r="CJ1046" s="40">
        <f t="shared" si="409"/>
        <v>104.24409999999646</v>
      </c>
      <c r="CK1046" s="40">
        <f t="shared" si="410"/>
        <v>10866.832384809262</v>
      </c>
      <c r="CL1046" s="40">
        <f t="shared" si="411"/>
        <v>32.882794221918417</v>
      </c>
      <c r="CM1046" s="40">
        <f t="shared" si="412"/>
        <v>58.547735132530697</v>
      </c>
      <c r="CN1046" s="40">
        <f t="shared" si="413"/>
        <v>597.7723757031282</v>
      </c>
      <c r="CO1046" s="41">
        <f t="shared" si="414"/>
        <v>1064.3322609999459</v>
      </c>
      <c r="CQ1046" s="96">
        <f t="shared" si="394"/>
        <v>10.209999999999827</v>
      </c>
      <c r="CR1046" s="72">
        <f t="shared" si="395"/>
        <v>5.7343521187592268</v>
      </c>
      <c r="CS1046" s="8"/>
      <c r="CT1046" s="72">
        <f t="shared" si="396"/>
        <v>5.5672913461837528</v>
      </c>
    </row>
    <row r="1047" spans="57:98" ht="14.25" customHeight="1">
      <c r="BE1047" s="23">
        <f t="shared" si="398"/>
        <v>10.219999999999827</v>
      </c>
      <c r="BF1047" s="37">
        <f t="shared" si="399"/>
        <v>5.8523002642326816</v>
      </c>
      <c r="BG1047" s="37"/>
      <c r="BH1047" s="37">
        <f t="shared" si="392"/>
        <v>5.5715916425616498</v>
      </c>
      <c r="BI1047" s="37">
        <f t="shared" si="400"/>
        <v>104.44839999999645</v>
      </c>
      <c r="BJ1047" s="37">
        <f t="shared" si="401"/>
        <v>104.44839999999645</v>
      </c>
      <c r="BK1047" s="56">
        <f t="shared" si="402"/>
        <v>10909.46826255926</v>
      </c>
      <c r="BL1047" s="37">
        <f t="shared" si="403"/>
        <v>31.042633431462825</v>
      </c>
      <c r="BM1047" s="37">
        <f t="shared" si="393"/>
        <v>56.941666586979096</v>
      </c>
      <c r="BN1047" s="37">
        <f t="shared" si="404"/>
        <v>581.94383251891645</v>
      </c>
      <c r="BO1047" s="38">
        <f t="shared" si="405"/>
        <v>1067.4626479999456</v>
      </c>
      <c r="CF1047" s="39">
        <f t="shared" si="397"/>
        <v>10.219999999999827</v>
      </c>
      <c r="CG1047" s="40">
        <f t="shared" si="406"/>
        <v>5.5715916425616667</v>
      </c>
      <c r="CH1047" s="40">
        <f t="shared" si="407"/>
        <v>5.7387814564950501</v>
      </c>
      <c r="CI1047" s="40">
        <f t="shared" si="408"/>
        <v>104.44839999999645</v>
      </c>
      <c r="CJ1047" s="40">
        <f t="shared" si="409"/>
        <v>104.44839999999645</v>
      </c>
      <c r="CK1047" s="40">
        <f t="shared" si="410"/>
        <v>10909.46826255926</v>
      </c>
      <c r="CL1047" s="40">
        <f t="shared" si="411"/>
        <v>32.933612605411447</v>
      </c>
      <c r="CM1047" s="40">
        <f t="shared" si="412"/>
        <v>58.650346485378414</v>
      </c>
      <c r="CN1047" s="40">
        <f t="shared" si="413"/>
        <v>599.40654108055719</v>
      </c>
      <c r="CO1047" s="41">
        <f t="shared" si="414"/>
        <v>1067.4626479999456</v>
      </c>
      <c r="CQ1047" s="96">
        <f t="shared" si="394"/>
        <v>10.219999999999827</v>
      </c>
      <c r="CR1047" s="72">
        <f t="shared" si="395"/>
        <v>5.7387814564950519</v>
      </c>
      <c r="CS1047" s="8"/>
      <c r="CT1047" s="72">
        <f t="shared" si="396"/>
        <v>5.5715916425616667</v>
      </c>
    </row>
    <row r="1048" spans="57:98" ht="14.25" customHeight="1">
      <c r="BE1048" s="23">
        <f t="shared" si="398"/>
        <v>10.229999999999826</v>
      </c>
      <c r="BF1048" s="37">
        <f t="shared" si="399"/>
        <v>5.856815304427232</v>
      </c>
      <c r="BG1048" s="37"/>
      <c r="BH1048" s="37">
        <f t="shared" si="392"/>
        <v>5.575890116508301</v>
      </c>
      <c r="BI1048" s="37">
        <f t="shared" si="400"/>
        <v>104.65289999999645</v>
      </c>
      <c r="BJ1048" s="37">
        <f t="shared" si="401"/>
        <v>104.65289999999645</v>
      </c>
      <c r="BK1048" s="56">
        <f t="shared" si="402"/>
        <v>10952.229478409257</v>
      </c>
      <c r="BL1048" s="37">
        <f t="shared" si="403"/>
        <v>31.090550591374956</v>
      </c>
      <c r="BM1048" s="37">
        <f t="shared" si="393"/>
        <v>57.041355891878951</v>
      </c>
      <c r="BN1048" s="37">
        <f t="shared" si="404"/>
        <v>583.53307077391173</v>
      </c>
      <c r="BO1048" s="38">
        <f t="shared" si="405"/>
        <v>1070.5991669999455</v>
      </c>
      <c r="CF1048" s="39">
        <f t="shared" si="397"/>
        <v>10.229999999999826</v>
      </c>
      <c r="CG1048" s="40">
        <f t="shared" si="406"/>
        <v>5.5758901165083179</v>
      </c>
      <c r="CH1048" s="40">
        <f t="shared" si="407"/>
        <v>5.7432089171129146</v>
      </c>
      <c r="CI1048" s="40">
        <f t="shared" si="408"/>
        <v>104.65289999999645</v>
      </c>
      <c r="CJ1048" s="40">
        <f t="shared" si="409"/>
        <v>104.65289999999645</v>
      </c>
      <c r="CK1048" s="40">
        <f t="shared" si="410"/>
        <v>10952.229478409257</v>
      </c>
      <c r="CL1048" s="40">
        <f t="shared" si="411"/>
        <v>32.984448665605299</v>
      </c>
      <c r="CM1048" s="40">
        <f t="shared" si="412"/>
        <v>58.753027222064119</v>
      </c>
      <c r="CN1048" s="40">
        <f t="shared" si="413"/>
        <v>601.04346848170576</v>
      </c>
      <c r="CO1048" s="41">
        <f t="shared" si="414"/>
        <v>1070.5991669999455</v>
      </c>
      <c r="CQ1048" s="96">
        <f t="shared" si="394"/>
        <v>10.229999999999826</v>
      </c>
      <c r="CR1048" s="72">
        <f t="shared" si="395"/>
        <v>5.7432089171129181</v>
      </c>
      <c r="CS1048" s="8"/>
      <c r="CT1048" s="72">
        <f t="shared" si="396"/>
        <v>5.5758901165083179</v>
      </c>
    </row>
    <row r="1049" spans="57:98" ht="14.25" customHeight="1">
      <c r="BE1049" s="23">
        <f t="shared" si="398"/>
        <v>10.239999999999826</v>
      </c>
      <c r="BF1049" s="37">
        <f t="shared" si="399"/>
        <v>5.861328430372561</v>
      </c>
      <c r="BG1049" s="37"/>
      <c r="BH1049" s="37">
        <f t="shared" si="392"/>
        <v>5.5801867680236894</v>
      </c>
      <c r="BI1049" s="37">
        <f t="shared" si="400"/>
        <v>104.85759999999644</v>
      </c>
      <c r="BJ1049" s="37">
        <f t="shared" si="401"/>
        <v>104.85759999999644</v>
      </c>
      <c r="BK1049" s="56">
        <f t="shared" si="402"/>
        <v>10995.116277759253</v>
      </c>
      <c r="BL1049" s="37">
        <f t="shared" si="403"/>
        <v>31.138484366026667</v>
      </c>
      <c r="BM1049" s="37">
        <f t="shared" si="393"/>
        <v>57.141112504561612</v>
      </c>
      <c r="BN1049" s="37">
        <f t="shared" si="404"/>
        <v>585.12499204670098</v>
      </c>
      <c r="BO1049" s="38">
        <f t="shared" si="405"/>
        <v>1073.7418239999454</v>
      </c>
      <c r="CF1049" s="39">
        <f t="shared" si="397"/>
        <v>10.239999999999826</v>
      </c>
      <c r="CG1049" s="40">
        <f t="shared" si="406"/>
        <v>5.5801867680237072</v>
      </c>
      <c r="CH1049" s="40">
        <f t="shared" si="407"/>
        <v>5.7476345006128211</v>
      </c>
      <c r="CI1049" s="40">
        <f t="shared" si="408"/>
        <v>104.85759999999644</v>
      </c>
      <c r="CJ1049" s="40">
        <f t="shared" si="409"/>
        <v>104.85759999999644</v>
      </c>
      <c r="CK1049" s="40">
        <f t="shared" si="410"/>
        <v>10995.116277759253</v>
      </c>
      <c r="CL1049" s="40">
        <f t="shared" si="411"/>
        <v>33.035302352634794</v>
      </c>
      <c r="CM1049" s="40">
        <f t="shared" si="412"/>
        <v>58.855777286274289</v>
      </c>
      <c r="CN1049" s="40">
        <f t="shared" si="413"/>
        <v>602.68315941143851</v>
      </c>
      <c r="CO1049" s="41">
        <f t="shared" si="414"/>
        <v>1073.7418239999454</v>
      </c>
      <c r="CQ1049" s="96">
        <f t="shared" si="394"/>
        <v>10.239999999999826</v>
      </c>
      <c r="CR1049" s="72">
        <f t="shared" si="395"/>
        <v>5.7476345006128255</v>
      </c>
      <c r="CS1049" s="8"/>
      <c r="CT1049" s="72">
        <f t="shared" si="396"/>
        <v>5.5801867680237072</v>
      </c>
    </row>
    <row r="1050" spans="57:98" ht="14.25" customHeight="1">
      <c r="BE1050" s="23">
        <f t="shared" si="398"/>
        <v>10.249999999999826</v>
      </c>
      <c r="BF1050" s="37">
        <f t="shared" si="399"/>
        <v>5.8658396420686714</v>
      </c>
      <c r="BG1050" s="37"/>
      <c r="BH1050" s="37">
        <f t="shared" si="392"/>
        <v>5.5844815971078177</v>
      </c>
      <c r="BI1050" s="37">
        <f t="shared" si="400"/>
        <v>105.06249999999643</v>
      </c>
      <c r="BJ1050" s="37">
        <f t="shared" si="401"/>
        <v>105.06249999999643</v>
      </c>
      <c r="BK1050" s="56">
        <f t="shared" si="402"/>
        <v>11038.128906249251</v>
      </c>
      <c r="BL1050" s="37">
        <f t="shared" si="403"/>
        <v>31.186434708435883</v>
      </c>
      <c r="BM1050" s="37">
        <f t="shared" si="393"/>
        <v>57.240936370354156</v>
      </c>
      <c r="BN1050" s="37">
        <f t="shared" si="404"/>
        <v>586.71959779612018</v>
      </c>
      <c r="BO1050" s="38">
        <f t="shared" si="405"/>
        <v>1076.8906249999452</v>
      </c>
      <c r="CF1050" s="39">
        <f t="shared" si="397"/>
        <v>10.249999999999826</v>
      </c>
      <c r="CG1050" s="40">
        <f t="shared" si="406"/>
        <v>5.5844815971078345</v>
      </c>
      <c r="CH1050" s="40">
        <f t="shared" si="407"/>
        <v>5.7520582069947688</v>
      </c>
      <c r="CI1050" s="40">
        <f t="shared" si="408"/>
        <v>105.06249999999643</v>
      </c>
      <c r="CJ1050" s="40">
        <f t="shared" si="409"/>
        <v>105.06249999999643</v>
      </c>
      <c r="CK1050" s="40">
        <f t="shared" si="410"/>
        <v>11038.128906249251</v>
      </c>
      <c r="CL1050" s="40">
        <f t="shared" si="411"/>
        <v>33.086173616655877</v>
      </c>
      <c r="CM1050" s="40">
        <f t="shared" si="412"/>
        <v>58.958596621695378</v>
      </c>
      <c r="CN1050" s="40">
        <f t="shared" si="413"/>
        <v>604.32561537236734</v>
      </c>
      <c r="CO1050" s="41">
        <f t="shared" si="414"/>
        <v>1076.8906249999452</v>
      </c>
      <c r="CQ1050" s="96">
        <f t="shared" si="394"/>
        <v>10.249999999999826</v>
      </c>
      <c r="CR1050" s="72">
        <f t="shared" si="395"/>
        <v>5.7520582069947732</v>
      </c>
      <c r="CS1050" s="8"/>
      <c r="CT1050" s="72">
        <f t="shared" si="396"/>
        <v>5.5844815971078345</v>
      </c>
    </row>
    <row r="1051" spans="57:98" ht="14.25" customHeight="1">
      <c r="BE1051" s="23">
        <f t="shared" si="398"/>
        <v>10.259999999999826</v>
      </c>
      <c r="BF1051" s="37">
        <f t="shared" si="399"/>
        <v>5.8703489395155621</v>
      </c>
      <c r="BG1051" s="37"/>
      <c r="BH1051" s="37">
        <f t="shared" ref="BH1051:BH1114" si="415">$I$7+$I$8*BE1051-$I$9*BE1051*BE1051+(BF1051/$BC$8)*$BC$9</f>
        <v>5.5887746037606831</v>
      </c>
      <c r="BI1051" s="37">
        <f t="shared" si="400"/>
        <v>105.26759999999642</v>
      </c>
      <c r="BJ1051" s="37">
        <f t="shared" si="401"/>
        <v>105.26759999999642</v>
      </c>
      <c r="BK1051" s="56">
        <f t="shared" si="402"/>
        <v>11081.267609759247</v>
      </c>
      <c r="BL1051" s="37">
        <f t="shared" si="403"/>
        <v>31.23440157164038</v>
      </c>
      <c r="BM1051" s="37">
        <f t="shared" ref="BM1051:BM1114" si="416">BE1051*BH1051</f>
        <v>57.340827434583638</v>
      </c>
      <c r="BN1051" s="37">
        <f t="shared" si="404"/>
        <v>588.3168894788181</v>
      </c>
      <c r="BO1051" s="38">
        <f t="shared" si="405"/>
        <v>1080.045575999945</v>
      </c>
      <c r="CF1051" s="39">
        <f t="shared" si="397"/>
        <v>10.259999999999826</v>
      </c>
      <c r="CG1051" s="40">
        <f t="shared" si="406"/>
        <v>5.5887746037607</v>
      </c>
      <c r="CH1051" s="40">
        <f t="shared" si="407"/>
        <v>5.7564800362587576</v>
      </c>
      <c r="CI1051" s="40">
        <f t="shared" si="408"/>
        <v>105.26759999999642</v>
      </c>
      <c r="CJ1051" s="40">
        <f t="shared" si="409"/>
        <v>105.26759999999642</v>
      </c>
      <c r="CK1051" s="40">
        <f t="shared" si="410"/>
        <v>11081.267609759247</v>
      </c>
      <c r="CL1051" s="40">
        <f t="shared" si="411"/>
        <v>33.137062407845626</v>
      </c>
      <c r="CM1051" s="40">
        <f t="shared" si="412"/>
        <v>59.061485172013846</v>
      </c>
      <c r="CN1051" s="40">
        <f t="shared" si="413"/>
        <v>605.97083786485177</v>
      </c>
      <c r="CO1051" s="41">
        <f t="shared" si="414"/>
        <v>1080.045575999945</v>
      </c>
      <c r="CQ1051" s="96">
        <f t="shared" si="394"/>
        <v>10.259999999999826</v>
      </c>
      <c r="CR1051" s="72">
        <f t="shared" si="395"/>
        <v>5.7564800362587629</v>
      </c>
      <c r="CS1051" s="8"/>
      <c r="CT1051" s="72">
        <f t="shared" si="396"/>
        <v>5.5887746037607</v>
      </c>
    </row>
    <row r="1052" spans="57:98" ht="14.25" customHeight="1">
      <c r="BE1052" s="23">
        <f t="shared" si="398"/>
        <v>10.269999999999825</v>
      </c>
      <c r="BF1052" s="37">
        <f t="shared" si="399"/>
        <v>5.8748563227132315</v>
      </c>
      <c r="BG1052" s="37"/>
      <c r="BH1052" s="37">
        <f t="shared" si="415"/>
        <v>5.5930657879822867</v>
      </c>
      <c r="BI1052" s="37">
        <f t="shared" si="400"/>
        <v>105.47289999999641</v>
      </c>
      <c r="BJ1052" s="37">
        <f t="shared" si="401"/>
        <v>105.47289999999641</v>
      </c>
      <c r="BK1052" s="56">
        <f t="shared" si="402"/>
        <v>11124.532634409245</v>
      </c>
      <c r="BL1052" s="37">
        <f t="shared" si="403"/>
        <v>31.282384908697917</v>
      </c>
      <c r="BM1052" s="37">
        <f t="shared" si="416"/>
        <v>57.440785642577112</v>
      </c>
      <c r="BN1052" s="37">
        <f t="shared" si="404"/>
        <v>589.91686854925683</v>
      </c>
      <c r="BO1052" s="38">
        <f t="shared" si="405"/>
        <v>1083.2066829999449</v>
      </c>
      <c r="CF1052" s="39">
        <f t="shared" si="397"/>
        <v>10.269999999999825</v>
      </c>
      <c r="CG1052" s="40">
        <f t="shared" si="406"/>
        <v>5.5930657879823036</v>
      </c>
      <c r="CH1052" s="40">
        <f t="shared" si="407"/>
        <v>5.7608999884047876</v>
      </c>
      <c r="CI1052" s="40">
        <f t="shared" si="408"/>
        <v>105.47289999999641</v>
      </c>
      <c r="CJ1052" s="40">
        <f t="shared" si="409"/>
        <v>105.47289999999641</v>
      </c>
      <c r="CK1052" s="40">
        <f t="shared" si="410"/>
        <v>11124.532634409245</v>
      </c>
      <c r="CL1052" s="40">
        <f t="shared" si="411"/>
        <v>33.187968676402285</v>
      </c>
      <c r="CM1052" s="40">
        <f t="shared" si="412"/>
        <v>59.164442880916162</v>
      </c>
      <c r="CN1052" s="40">
        <f t="shared" si="413"/>
        <v>607.61882838699864</v>
      </c>
      <c r="CO1052" s="41">
        <f t="shared" si="414"/>
        <v>1083.2066829999449</v>
      </c>
      <c r="CQ1052" s="96">
        <f t="shared" ref="CQ1052:CQ1115" si="417">BE1052</f>
        <v>10.269999999999825</v>
      </c>
      <c r="CR1052" s="72">
        <f t="shared" ref="CR1052:CR1115" si="418">$I$23+$I$24*CQ1052-$I$25*CQ1052^2</f>
        <v>5.7608999884047929</v>
      </c>
      <c r="CS1052" s="8"/>
      <c r="CT1052" s="72">
        <f t="shared" ref="CT1052:CT1115" si="419">$I$15+$I$16*CQ1052-$I$17*CQ1052^2</f>
        <v>5.5930657879823036</v>
      </c>
    </row>
    <row r="1053" spans="57:98" ht="14.25" customHeight="1">
      <c r="BE1053" s="23">
        <f t="shared" si="398"/>
        <v>10.279999999999825</v>
      </c>
      <c r="BF1053" s="37">
        <f t="shared" si="399"/>
        <v>5.8793617916616814</v>
      </c>
      <c r="BG1053" s="37"/>
      <c r="BH1053" s="37">
        <f t="shared" si="415"/>
        <v>5.5973551497726275</v>
      </c>
      <c r="BI1053" s="37">
        <f t="shared" si="400"/>
        <v>105.6783999999964</v>
      </c>
      <c r="BJ1053" s="37">
        <f t="shared" si="401"/>
        <v>105.6783999999964</v>
      </c>
      <c r="BK1053" s="56">
        <f t="shared" si="402"/>
        <v>11167.92422655924</v>
      </c>
      <c r="BL1053" s="37">
        <f t="shared" si="403"/>
        <v>31.330384672686154</v>
      </c>
      <c r="BM1053" s="37">
        <f t="shared" si="416"/>
        <v>57.540810939661633</v>
      </c>
      <c r="BN1053" s="37">
        <f t="shared" si="404"/>
        <v>591.5195364597115</v>
      </c>
      <c r="BO1053" s="38">
        <f t="shared" si="405"/>
        <v>1086.3739519999444</v>
      </c>
      <c r="CF1053" s="39">
        <f t="shared" ref="CF1053:CF1116" si="420">CF1052+0.01</f>
        <v>10.279999999999825</v>
      </c>
      <c r="CG1053" s="40">
        <f t="shared" si="406"/>
        <v>5.5973551497726453</v>
      </c>
      <c r="CH1053" s="40">
        <f t="shared" si="407"/>
        <v>5.7653180634328587</v>
      </c>
      <c r="CI1053" s="40">
        <f t="shared" si="408"/>
        <v>105.6783999999964</v>
      </c>
      <c r="CJ1053" s="40">
        <f t="shared" si="409"/>
        <v>105.6783999999964</v>
      </c>
      <c r="CK1053" s="40">
        <f t="shared" si="410"/>
        <v>11167.92422655924</v>
      </c>
      <c r="CL1053" s="40">
        <f t="shared" si="411"/>
        <v>33.238892372545209</v>
      </c>
      <c r="CM1053" s="40">
        <f t="shared" si="412"/>
        <v>59.267469692088781</v>
      </c>
      <c r="CN1053" s="40">
        <f t="shared" si="413"/>
        <v>609.2695884346623</v>
      </c>
      <c r="CO1053" s="41">
        <f t="shared" si="414"/>
        <v>1086.3739519999444</v>
      </c>
      <c r="CQ1053" s="96">
        <f t="shared" si="417"/>
        <v>10.279999999999825</v>
      </c>
      <c r="CR1053" s="72">
        <f t="shared" si="418"/>
        <v>5.765318063432864</v>
      </c>
      <c r="CS1053" s="8"/>
      <c r="CT1053" s="72">
        <f t="shared" si="419"/>
        <v>5.5973551497726453</v>
      </c>
    </row>
    <row r="1054" spans="57:98" ht="14.25" customHeight="1">
      <c r="BE1054" s="23">
        <f t="shared" ref="BE1054:BE1117" si="421">BE1053+0.01</f>
        <v>10.289999999999825</v>
      </c>
      <c r="BF1054" s="37">
        <f t="shared" si="399"/>
        <v>5.8838653463609107</v>
      </c>
      <c r="BG1054" s="37"/>
      <c r="BH1054" s="37">
        <f t="shared" si="415"/>
        <v>5.6016426891317064</v>
      </c>
      <c r="BI1054" s="37">
        <f t="shared" si="400"/>
        <v>105.88409999999639</v>
      </c>
      <c r="BJ1054" s="37">
        <f t="shared" si="401"/>
        <v>105.88409999999639</v>
      </c>
      <c r="BK1054" s="56">
        <f t="shared" si="402"/>
        <v>11211.442632809236</v>
      </c>
      <c r="BL1054" s="37">
        <f t="shared" si="403"/>
        <v>31.378400816702694</v>
      </c>
      <c r="BM1054" s="37">
        <f t="shared" si="416"/>
        <v>57.640903271164277</v>
      </c>
      <c r="BN1054" s="37">
        <f t="shared" si="404"/>
        <v>593.12489466027034</v>
      </c>
      <c r="BO1054" s="38">
        <f t="shared" si="405"/>
        <v>1089.5473889999444</v>
      </c>
      <c r="CF1054" s="39">
        <f t="shared" si="420"/>
        <v>10.289999999999825</v>
      </c>
      <c r="CG1054" s="40">
        <f t="shared" si="406"/>
        <v>5.601642689131725</v>
      </c>
      <c r="CH1054" s="40">
        <f t="shared" si="407"/>
        <v>5.769734261342971</v>
      </c>
      <c r="CI1054" s="40">
        <f t="shared" si="408"/>
        <v>105.88409999999639</v>
      </c>
      <c r="CJ1054" s="40">
        <f t="shared" si="409"/>
        <v>105.88409999999639</v>
      </c>
      <c r="CK1054" s="40">
        <f t="shared" si="410"/>
        <v>11211.442632809236</v>
      </c>
      <c r="CL1054" s="40">
        <f t="shared" si="411"/>
        <v>33.289833446514919</v>
      </c>
      <c r="CM1054" s="40">
        <f t="shared" si="412"/>
        <v>59.370565549218163</v>
      </c>
      <c r="CN1054" s="40">
        <f t="shared" si="413"/>
        <v>610.92311950144449</v>
      </c>
      <c r="CO1054" s="41">
        <f t="shared" si="414"/>
        <v>1089.5473889999444</v>
      </c>
      <c r="CQ1054" s="96">
        <f t="shared" si="417"/>
        <v>10.289999999999825</v>
      </c>
      <c r="CR1054" s="72">
        <f t="shared" si="418"/>
        <v>5.7697342613429763</v>
      </c>
      <c r="CS1054" s="8"/>
      <c r="CT1054" s="72">
        <f t="shared" si="419"/>
        <v>5.601642689131725</v>
      </c>
    </row>
    <row r="1055" spans="57:98" ht="14.25" customHeight="1">
      <c r="BE1055" s="23">
        <f t="shared" si="421"/>
        <v>10.299999999999825</v>
      </c>
      <c r="BF1055" s="37">
        <f t="shared" si="399"/>
        <v>5.8883669868109214</v>
      </c>
      <c r="BG1055" s="37"/>
      <c r="BH1055" s="37">
        <f t="shared" si="415"/>
        <v>5.6059284060595251</v>
      </c>
      <c r="BI1055" s="37">
        <f t="shared" si="400"/>
        <v>106.08999999999639</v>
      </c>
      <c r="BJ1055" s="37">
        <f t="shared" si="401"/>
        <v>106.08999999999639</v>
      </c>
      <c r="BK1055" s="56">
        <f t="shared" si="402"/>
        <v>11255.088099999235</v>
      </c>
      <c r="BL1055" s="37">
        <f t="shared" si="403"/>
        <v>31.426433293865088</v>
      </c>
      <c r="BM1055" s="37">
        <f t="shared" si="416"/>
        <v>57.741062582412127</v>
      </c>
      <c r="BN1055" s="37">
        <f t="shared" si="404"/>
        <v>594.73294459883482</v>
      </c>
      <c r="BO1055" s="38">
        <f t="shared" si="405"/>
        <v>1092.7269999999444</v>
      </c>
      <c r="CF1055" s="39">
        <f t="shared" si="420"/>
        <v>10.299999999999825</v>
      </c>
      <c r="CG1055" s="40">
        <f t="shared" si="406"/>
        <v>5.605928406059542</v>
      </c>
      <c r="CH1055" s="40">
        <f t="shared" si="407"/>
        <v>5.7741485821351235</v>
      </c>
      <c r="CI1055" s="40">
        <f t="shared" si="408"/>
        <v>106.08999999999639</v>
      </c>
      <c r="CJ1055" s="40">
        <f t="shared" si="409"/>
        <v>106.08999999999639</v>
      </c>
      <c r="CK1055" s="40">
        <f t="shared" si="410"/>
        <v>11255.088099999235</v>
      </c>
      <c r="CL1055" s="40">
        <f t="shared" si="411"/>
        <v>33.340791848573055</v>
      </c>
      <c r="CM1055" s="40">
        <f t="shared" si="412"/>
        <v>59.473730395990763</v>
      </c>
      <c r="CN1055" s="40">
        <f t="shared" si="413"/>
        <v>612.57942307869439</v>
      </c>
      <c r="CO1055" s="41">
        <f t="shared" si="414"/>
        <v>1092.7269999999444</v>
      </c>
      <c r="CQ1055" s="96">
        <f t="shared" si="417"/>
        <v>10.299999999999825</v>
      </c>
      <c r="CR1055" s="72">
        <f t="shared" si="418"/>
        <v>5.7741485821351297</v>
      </c>
      <c r="CS1055" s="8"/>
      <c r="CT1055" s="72">
        <f t="shared" si="419"/>
        <v>5.605928406059542</v>
      </c>
    </row>
    <row r="1056" spans="57:98" ht="14.25" customHeight="1">
      <c r="BE1056" s="23">
        <f t="shared" si="421"/>
        <v>10.309999999999825</v>
      </c>
      <c r="BF1056" s="37">
        <f t="shared" si="399"/>
        <v>5.8928667130117107</v>
      </c>
      <c r="BG1056" s="37"/>
      <c r="BH1056" s="37">
        <f t="shared" si="415"/>
        <v>5.6102123005560802</v>
      </c>
      <c r="BI1056" s="37">
        <f t="shared" si="400"/>
        <v>106.29609999999639</v>
      </c>
      <c r="BJ1056" s="37">
        <f t="shared" si="401"/>
        <v>106.29609999999639</v>
      </c>
      <c r="BK1056" s="56">
        <f t="shared" si="402"/>
        <v>11298.860875209231</v>
      </c>
      <c r="BL1056" s="37">
        <f t="shared" si="403"/>
        <v>31.474482057310745</v>
      </c>
      <c r="BM1056" s="37">
        <f t="shared" si="416"/>
        <v>57.841288818732203</v>
      </c>
      <c r="BN1056" s="37">
        <f t="shared" si="404"/>
        <v>596.34368772111884</v>
      </c>
      <c r="BO1056" s="38">
        <f t="shared" si="405"/>
        <v>1095.912790999944</v>
      </c>
      <c r="CF1056" s="39">
        <f t="shared" si="420"/>
        <v>10.309999999999825</v>
      </c>
      <c r="CG1056" s="40">
        <f t="shared" si="406"/>
        <v>5.610212300556098</v>
      </c>
      <c r="CH1056" s="40">
        <f t="shared" si="407"/>
        <v>5.7785610258093181</v>
      </c>
      <c r="CI1056" s="40">
        <f t="shared" si="408"/>
        <v>106.29609999999639</v>
      </c>
      <c r="CJ1056" s="40">
        <f t="shared" si="409"/>
        <v>106.29609999999639</v>
      </c>
      <c r="CK1056" s="40">
        <f t="shared" si="410"/>
        <v>11298.860875209231</v>
      </c>
      <c r="CL1056" s="40">
        <f t="shared" si="411"/>
        <v>33.391767529002436</v>
      </c>
      <c r="CM1056" s="40">
        <f t="shared" si="412"/>
        <v>59.576964176093057</v>
      </c>
      <c r="CN1056" s="40">
        <f t="shared" si="413"/>
        <v>614.23850065550891</v>
      </c>
      <c r="CO1056" s="41">
        <f t="shared" si="414"/>
        <v>1095.912790999944</v>
      </c>
      <c r="CQ1056" s="96">
        <f t="shared" si="417"/>
        <v>10.309999999999825</v>
      </c>
      <c r="CR1056" s="72">
        <f t="shared" si="418"/>
        <v>5.7785610258093243</v>
      </c>
      <c r="CS1056" s="8"/>
      <c r="CT1056" s="72">
        <f t="shared" si="419"/>
        <v>5.610212300556098</v>
      </c>
    </row>
    <row r="1057" spans="57:98" ht="14.25" customHeight="1">
      <c r="BE1057" s="23">
        <f t="shared" si="421"/>
        <v>10.319999999999824</v>
      </c>
      <c r="BF1057" s="37">
        <f t="shared" si="399"/>
        <v>5.8973645249632813</v>
      </c>
      <c r="BG1057" s="37"/>
      <c r="BH1057" s="37">
        <f t="shared" si="415"/>
        <v>5.6144943726213743</v>
      </c>
      <c r="BI1057" s="37">
        <f t="shared" si="400"/>
        <v>106.50239999999637</v>
      </c>
      <c r="BJ1057" s="37">
        <f t="shared" si="401"/>
        <v>106.50239999999637</v>
      </c>
      <c r="BK1057" s="56">
        <f t="shared" si="402"/>
        <v>11342.761205759227</v>
      </c>
      <c r="BL1057" s="37">
        <f t="shared" si="403"/>
        <v>31.522547060197081</v>
      </c>
      <c r="BM1057" s="37">
        <f t="shared" si="416"/>
        <v>57.941581925451594</v>
      </c>
      <c r="BN1057" s="37">
        <f t="shared" si="404"/>
        <v>597.95712547065023</v>
      </c>
      <c r="BO1057" s="38">
        <f t="shared" si="405"/>
        <v>1099.1047679999438</v>
      </c>
      <c r="CF1057" s="39">
        <f t="shared" si="420"/>
        <v>10.319999999999824</v>
      </c>
      <c r="CG1057" s="40">
        <f t="shared" si="406"/>
        <v>5.6144943726213921</v>
      </c>
      <c r="CH1057" s="40">
        <f t="shared" si="407"/>
        <v>5.7829715923655538</v>
      </c>
      <c r="CI1057" s="40">
        <f t="shared" si="408"/>
        <v>106.50239999999637</v>
      </c>
      <c r="CJ1057" s="40">
        <f t="shared" si="409"/>
        <v>106.50239999999637</v>
      </c>
      <c r="CK1057" s="40">
        <f t="shared" si="410"/>
        <v>11342.761205759227</v>
      </c>
      <c r="CL1057" s="40">
        <f t="shared" si="411"/>
        <v>33.442760438106987</v>
      </c>
      <c r="CM1057" s="40">
        <f t="shared" si="412"/>
        <v>59.680266833211498</v>
      </c>
      <c r="CN1057" s="40">
        <f t="shared" si="413"/>
        <v>615.90035371873216</v>
      </c>
      <c r="CO1057" s="41">
        <f t="shared" si="414"/>
        <v>1099.1047679999438</v>
      </c>
      <c r="CQ1057" s="96">
        <f t="shared" si="417"/>
        <v>10.319999999999824</v>
      </c>
      <c r="CR1057" s="72">
        <f t="shared" si="418"/>
        <v>5.7829715923655609</v>
      </c>
      <c r="CS1057" s="8"/>
      <c r="CT1057" s="72">
        <f t="shared" si="419"/>
        <v>5.6144943726213921</v>
      </c>
    </row>
    <row r="1058" spans="57:98" ht="14.25" customHeight="1">
      <c r="BE1058" s="23">
        <f t="shared" si="421"/>
        <v>10.329999999999824</v>
      </c>
      <c r="BF1058" s="37">
        <f t="shared" si="399"/>
        <v>5.9018604226656315</v>
      </c>
      <c r="BG1058" s="37"/>
      <c r="BH1058" s="37">
        <f t="shared" si="415"/>
        <v>5.6187746222554056</v>
      </c>
      <c r="BI1058" s="37">
        <f t="shared" si="400"/>
        <v>106.70889999999636</v>
      </c>
      <c r="BJ1058" s="37">
        <f t="shared" si="401"/>
        <v>106.70889999999636</v>
      </c>
      <c r="BK1058" s="56">
        <f t="shared" si="402"/>
        <v>11386.789339209223</v>
      </c>
      <c r="BL1058" s="37">
        <f t="shared" si="403"/>
        <v>31.570628255701376</v>
      </c>
      <c r="BM1058" s="37">
        <f t="shared" si="416"/>
        <v>58.041941847897355</v>
      </c>
      <c r="BN1058" s="37">
        <f t="shared" si="404"/>
        <v>599.57325928876946</v>
      </c>
      <c r="BO1058" s="38">
        <f t="shared" si="405"/>
        <v>1102.3029369999438</v>
      </c>
      <c r="CF1058" s="39">
        <f t="shared" si="420"/>
        <v>10.329999999999824</v>
      </c>
      <c r="CG1058" s="40">
        <f t="shared" si="406"/>
        <v>5.6187746222554233</v>
      </c>
      <c r="CH1058" s="40">
        <f t="shared" si="407"/>
        <v>5.7873802818038298</v>
      </c>
      <c r="CI1058" s="40">
        <f t="shared" si="408"/>
        <v>106.70889999999636</v>
      </c>
      <c r="CJ1058" s="40">
        <f t="shared" si="409"/>
        <v>106.70889999999636</v>
      </c>
      <c r="CK1058" s="40">
        <f t="shared" si="410"/>
        <v>11386.789339209223</v>
      </c>
      <c r="CL1058" s="40">
        <f t="shared" si="411"/>
        <v>33.493770526211776</v>
      </c>
      <c r="CM1058" s="40">
        <f t="shared" si="412"/>
        <v>59.783638311032547</v>
      </c>
      <c r="CN1058" s="40">
        <f t="shared" si="413"/>
        <v>617.56498375295564</v>
      </c>
      <c r="CO1058" s="41">
        <f t="shared" si="414"/>
        <v>1102.3029369999438</v>
      </c>
      <c r="CQ1058" s="96">
        <f t="shared" si="417"/>
        <v>10.329999999999824</v>
      </c>
      <c r="CR1058" s="72">
        <f t="shared" si="418"/>
        <v>5.7873802818038378</v>
      </c>
      <c r="CS1058" s="8"/>
      <c r="CT1058" s="72">
        <f t="shared" si="419"/>
        <v>5.6187746222554233</v>
      </c>
    </row>
    <row r="1059" spans="57:98" ht="14.25" customHeight="1">
      <c r="BE1059" s="23">
        <f t="shared" si="421"/>
        <v>10.339999999999824</v>
      </c>
      <c r="BF1059" s="37">
        <f t="shared" si="399"/>
        <v>5.9063544061187603</v>
      </c>
      <c r="BG1059" s="37"/>
      <c r="BH1059" s="37">
        <f t="shared" si="415"/>
        <v>5.6230530494581741</v>
      </c>
      <c r="BI1059" s="37">
        <f t="shared" si="400"/>
        <v>106.91559999999636</v>
      </c>
      <c r="BJ1059" s="37">
        <f t="shared" si="401"/>
        <v>106.91559999999636</v>
      </c>
      <c r="BK1059" s="56">
        <f t="shared" si="402"/>
        <v>11430.945523359222</v>
      </c>
      <c r="BL1059" s="37">
        <f t="shared" si="403"/>
        <v>31.61872559702087</v>
      </c>
      <c r="BM1059" s="37">
        <f t="shared" si="416"/>
        <v>58.142368531396528</v>
      </c>
      <c r="BN1059" s="37">
        <f t="shared" si="404"/>
        <v>601.19209061462993</v>
      </c>
      <c r="BO1059" s="38">
        <f t="shared" si="405"/>
        <v>1105.5073039999436</v>
      </c>
      <c r="CF1059" s="39">
        <f t="shared" si="420"/>
        <v>10.339999999999824</v>
      </c>
      <c r="CG1059" s="40">
        <f t="shared" si="406"/>
        <v>5.6230530494581936</v>
      </c>
      <c r="CH1059" s="40">
        <f t="shared" si="407"/>
        <v>5.7917870941241478</v>
      </c>
      <c r="CI1059" s="40">
        <f t="shared" si="408"/>
        <v>106.91559999999636</v>
      </c>
      <c r="CJ1059" s="40">
        <f t="shared" si="409"/>
        <v>106.91559999999636</v>
      </c>
      <c r="CK1059" s="40">
        <f t="shared" si="410"/>
        <v>11430.945523359222</v>
      </c>
      <c r="CL1059" s="40">
        <f t="shared" si="411"/>
        <v>33.54479774366304</v>
      </c>
      <c r="CM1059" s="40">
        <f t="shared" si="412"/>
        <v>59.887078553242667</v>
      </c>
      <c r="CN1059" s="40">
        <f t="shared" si="413"/>
        <v>619.23239224051861</v>
      </c>
      <c r="CO1059" s="41">
        <f t="shared" si="414"/>
        <v>1105.5073039999436</v>
      </c>
      <c r="CQ1059" s="96">
        <f t="shared" si="417"/>
        <v>10.339999999999824</v>
      </c>
      <c r="CR1059" s="72">
        <f t="shared" si="418"/>
        <v>5.7917870941241549</v>
      </c>
      <c r="CS1059" s="8"/>
      <c r="CT1059" s="72">
        <f t="shared" si="419"/>
        <v>5.6230530494581936</v>
      </c>
    </row>
    <row r="1060" spans="57:98" ht="14.25" customHeight="1">
      <c r="BE1060" s="23">
        <f t="shared" si="421"/>
        <v>10.349999999999824</v>
      </c>
      <c r="BF1060" s="37">
        <f t="shared" si="399"/>
        <v>5.9108464753226713</v>
      </c>
      <c r="BG1060" s="37"/>
      <c r="BH1060" s="37">
        <f t="shared" si="415"/>
        <v>5.6273296542296833</v>
      </c>
      <c r="BI1060" s="37">
        <f t="shared" si="400"/>
        <v>107.12249999999635</v>
      </c>
      <c r="BJ1060" s="37">
        <f t="shared" si="401"/>
        <v>107.12249999999635</v>
      </c>
      <c r="BK1060" s="56">
        <f t="shared" si="402"/>
        <v>11475.230006249218</v>
      </c>
      <c r="BL1060" s="37">
        <f t="shared" si="403"/>
        <v>31.666839037372768</v>
      </c>
      <c r="BM1060" s="37">
        <f t="shared" si="416"/>
        <v>58.24286192127623</v>
      </c>
      <c r="BN1060" s="37">
        <f t="shared" si="404"/>
        <v>602.8136208851987</v>
      </c>
      <c r="BO1060" s="38">
        <f t="shared" si="405"/>
        <v>1108.7178749999434</v>
      </c>
      <c r="CF1060" s="39">
        <f t="shared" si="420"/>
        <v>10.349999999999824</v>
      </c>
      <c r="CG1060" s="40">
        <f t="shared" si="406"/>
        <v>5.6273296542297011</v>
      </c>
      <c r="CH1060" s="40">
        <f t="shared" si="407"/>
        <v>5.7961920293265061</v>
      </c>
      <c r="CI1060" s="40">
        <f t="shared" si="408"/>
        <v>107.12249999999635</v>
      </c>
      <c r="CJ1060" s="40">
        <f t="shared" si="409"/>
        <v>107.12249999999635</v>
      </c>
      <c r="CK1060" s="40">
        <f t="shared" si="410"/>
        <v>11475.230006249218</v>
      </c>
      <c r="CL1060" s="40">
        <f t="shared" si="411"/>
        <v>33.595842040828124</v>
      </c>
      <c r="CM1060" s="40">
        <f t="shared" si="412"/>
        <v>59.990587503528317</v>
      </c>
      <c r="CN1060" s="40">
        <f t="shared" si="413"/>
        <v>620.9025806615075</v>
      </c>
      <c r="CO1060" s="41">
        <f t="shared" si="414"/>
        <v>1108.7178749999434</v>
      </c>
      <c r="CQ1060" s="96">
        <f t="shared" si="417"/>
        <v>10.349999999999824</v>
      </c>
      <c r="CR1060" s="72">
        <f t="shared" si="418"/>
        <v>5.7961920293265141</v>
      </c>
      <c r="CS1060" s="8"/>
      <c r="CT1060" s="72">
        <f t="shared" si="419"/>
        <v>5.6273296542297011</v>
      </c>
    </row>
    <row r="1061" spans="57:98" ht="14.25" customHeight="1">
      <c r="BE1061" s="23">
        <f t="shared" si="421"/>
        <v>10.359999999999824</v>
      </c>
      <c r="BF1061" s="37">
        <f t="shared" si="399"/>
        <v>5.9153366302773609</v>
      </c>
      <c r="BG1061" s="37"/>
      <c r="BH1061" s="37">
        <f t="shared" si="415"/>
        <v>5.631604436569928</v>
      </c>
      <c r="BI1061" s="37">
        <f t="shared" si="400"/>
        <v>107.32959999999635</v>
      </c>
      <c r="BJ1061" s="37">
        <f t="shared" si="401"/>
        <v>107.32959999999635</v>
      </c>
      <c r="BK1061" s="56">
        <f t="shared" si="402"/>
        <v>11519.643036159216</v>
      </c>
      <c r="BL1061" s="37">
        <f t="shared" si="403"/>
        <v>31.714968529994096</v>
      </c>
      <c r="BM1061" s="37">
        <f t="shared" si="416"/>
        <v>58.343421962863459</v>
      </c>
      <c r="BN1061" s="37">
        <f t="shared" si="404"/>
        <v>604.43785153525516</v>
      </c>
      <c r="BO1061" s="38">
        <f t="shared" si="405"/>
        <v>1111.9346559999433</v>
      </c>
      <c r="CF1061" s="39">
        <f t="shared" si="420"/>
        <v>10.359999999999824</v>
      </c>
      <c r="CG1061" s="40">
        <f t="shared" si="406"/>
        <v>5.6316044365699476</v>
      </c>
      <c r="CH1061" s="40">
        <f t="shared" si="407"/>
        <v>5.8005950874109065</v>
      </c>
      <c r="CI1061" s="40">
        <f t="shared" si="408"/>
        <v>107.32959999999635</v>
      </c>
      <c r="CJ1061" s="40">
        <f t="shared" si="409"/>
        <v>107.32959999999635</v>
      </c>
      <c r="CK1061" s="40">
        <f t="shared" si="410"/>
        <v>11519.643036159216</v>
      </c>
      <c r="CL1061" s="40">
        <f t="shared" si="411"/>
        <v>33.646903368095543</v>
      </c>
      <c r="CM1061" s="40">
        <f t="shared" si="412"/>
        <v>60.094165105575968</v>
      </c>
      <c r="CN1061" s="40">
        <f t="shared" si="413"/>
        <v>622.5755504937564</v>
      </c>
      <c r="CO1061" s="41">
        <f t="shared" si="414"/>
        <v>1111.9346559999433</v>
      </c>
      <c r="CQ1061" s="96">
        <f t="shared" si="417"/>
        <v>10.359999999999824</v>
      </c>
      <c r="CR1061" s="72">
        <f t="shared" si="418"/>
        <v>5.8005950874109145</v>
      </c>
      <c r="CS1061" s="8"/>
      <c r="CT1061" s="72">
        <f t="shared" si="419"/>
        <v>5.6316044365699476</v>
      </c>
    </row>
    <row r="1062" spans="57:98" ht="14.25" customHeight="1">
      <c r="BE1062" s="23">
        <f t="shared" si="421"/>
        <v>10.369999999999823</v>
      </c>
      <c r="BF1062" s="37">
        <f t="shared" si="399"/>
        <v>5.9198248709828309</v>
      </c>
      <c r="BG1062" s="37"/>
      <c r="BH1062" s="37">
        <f t="shared" si="415"/>
        <v>5.6358773964789126</v>
      </c>
      <c r="BI1062" s="37">
        <f t="shared" si="400"/>
        <v>107.53689999999634</v>
      </c>
      <c r="BJ1062" s="37">
        <f t="shared" si="401"/>
        <v>107.53689999999634</v>
      </c>
      <c r="BK1062" s="56">
        <f t="shared" si="402"/>
        <v>11564.184861609212</v>
      </c>
      <c r="BL1062" s="37">
        <f t="shared" si="403"/>
        <v>31.763114028141928</v>
      </c>
      <c r="BM1062" s="37">
        <f t="shared" si="416"/>
        <v>58.444048601485328</v>
      </c>
      <c r="BN1062" s="37">
        <f t="shared" si="404"/>
        <v>606.06478399739251</v>
      </c>
      <c r="BO1062" s="38">
        <f t="shared" si="405"/>
        <v>1115.1576529999429</v>
      </c>
      <c r="CF1062" s="39">
        <f t="shared" si="420"/>
        <v>10.369999999999823</v>
      </c>
      <c r="CG1062" s="40">
        <f t="shared" si="406"/>
        <v>5.6358773964789304</v>
      </c>
      <c r="CH1062" s="40">
        <f t="shared" si="407"/>
        <v>5.8049962683773462</v>
      </c>
      <c r="CI1062" s="40">
        <f t="shared" si="408"/>
        <v>107.53689999999634</v>
      </c>
      <c r="CJ1062" s="40">
        <f t="shared" si="409"/>
        <v>107.53689999999634</v>
      </c>
      <c r="CK1062" s="40">
        <f t="shared" si="410"/>
        <v>11564.184861609212</v>
      </c>
      <c r="CL1062" s="40">
        <f t="shared" si="411"/>
        <v>33.697981675874914</v>
      </c>
      <c r="CM1062" s="40">
        <f t="shared" si="412"/>
        <v>60.197811303072058</v>
      </c>
      <c r="CN1062" s="40">
        <f t="shared" si="413"/>
        <v>624.25130321284655</v>
      </c>
      <c r="CO1062" s="41">
        <f t="shared" si="414"/>
        <v>1115.1576529999429</v>
      </c>
      <c r="CQ1062" s="96">
        <f t="shared" si="417"/>
        <v>10.369999999999823</v>
      </c>
      <c r="CR1062" s="72">
        <f t="shared" si="418"/>
        <v>5.8049962683773559</v>
      </c>
      <c r="CS1062" s="8"/>
      <c r="CT1062" s="72">
        <f t="shared" si="419"/>
        <v>5.6358773964789304</v>
      </c>
    </row>
    <row r="1063" spans="57:98" ht="14.25" customHeight="1">
      <c r="BE1063" s="23">
        <f t="shared" si="421"/>
        <v>10.379999999999823</v>
      </c>
      <c r="BF1063" s="37">
        <f t="shared" si="399"/>
        <v>5.9243111974390805</v>
      </c>
      <c r="BG1063" s="37"/>
      <c r="BH1063" s="37">
        <f t="shared" si="415"/>
        <v>5.6401485339566335</v>
      </c>
      <c r="BI1063" s="37">
        <f t="shared" si="400"/>
        <v>107.74439999999633</v>
      </c>
      <c r="BJ1063" s="37">
        <f t="shared" si="401"/>
        <v>107.74439999999633</v>
      </c>
      <c r="BK1063" s="56">
        <f t="shared" si="402"/>
        <v>11608.85573135921</v>
      </c>
      <c r="BL1063" s="37">
        <f t="shared" si="403"/>
        <v>31.811275485093162</v>
      </c>
      <c r="BM1063" s="37">
        <f t="shared" si="416"/>
        <v>58.544741782468861</v>
      </c>
      <c r="BN1063" s="37">
        <f t="shared" si="404"/>
        <v>607.69441970201638</v>
      </c>
      <c r="BO1063" s="38">
        <f t="shared" si="405"/>
        <v>1118.386871999943</v>
      </c>
      <c r="CF1063" s="39">
        <f t="shared" si="420"/>
        <v>10.379999999999823</v>
      </c>
      <c r="CG1063" s="40">
        <f t="shared" si="406"/>
        <v>5.6401485339566531</v>
      </c>
      <c r="CH1063" s="40">
        <f t="shared" si="407"/>
        <v>5.8093955722258288</v>
      </c>
      <c r="CI1063" s="40">
        <f t="shared" si="408"/>
        <v>107.74439999999633</v>
      </c>
      <c r="CJ1063" s="40">
        <f t="shared" si="409"/>
        <v>107.74439999999633</v>
      </c>
      <c r="CK1063" s="40">
        <f t="shared" si="410"/>
        <v>11608.85573135921</v>
      </c>
      <c r="CL1063" s="40">
        <f t="shared" si="411"/>
        <v>33.749076914597062</v>
      </c>
      <c r="CM1063" s="40">
        <f t="shared" si="412"/>
        <v>60.301526039703077</v>
      </c>
      <c r="CN1063" s="40">
        <f t="shared" si="413"/>
        <v>625.92984029210731</v>
      </c>
      <c r="CO1063" s="41">
        <f t="shared" si="414"/>
        <v>1118.386871999943</v>
      </c>
      <c r="CQ1063" s="96">
        <f t="shared" si="417"/>
        <v>10.379999999999823</v>
      </c>
      <c r="CR1063" s="72">
        <f t="shared" si="418"/>
        <v>5.8093955722258377</v>
      </c>
      <c r="CS1063" s="8"/>
      <c r="CT1063" s="72">
        <f t="shared" si="419"/>
        <v>5.6401485339566531</v>
      </c>
    </row>
    <row r="1064" spans="57:98" ht="14.25" customHeight="1">
      <c r="BE1064" s="23">
        <f t="shared" si="421"/>
        <v>10.389999999999823</v>
      </c>
      <c r="BF1064" s="37">
        <f t="shared" si="399"/>
        <v>5.9287956096461105</v>
      </c>
      <c r="BG1064" s="37"/>
      <c r="BH1064" s="37">
        <f t="shared" si="415"/>
        <v>5.6444178490030934</v>
      </c>
      <c r="BI1064" s="37">
        <f t="shared" si="400"/>
        <v>107.95209999999632</v>
      </c>
      <c r="BJ1064" s="37">
        <f t="shared" si="401"/>
        <v>107.95209999999632</v>
      </c>
      <c r="BK1064" s="56">
        <f t="shared" si="402"/>
        <v>11653.655894409205</v>
      </c>
      <c r="BL1064" s="37">
        <f t="shared" si="403"/>
        <v>31.859452854144706</v>
      </c>
      <c r="BM1064" s="37">
        <f t="shared" si="416"/>
        <v>58.645501451141143</v>
      </c>
      <c r="BN1064" s="37">
        <f t="shared" si="404"/>
        <v>609.32676007734608</v>
      </c>
      <c r="BO1064" s="38">
        <f t="shared" si="405"/>
        <v>1121.6223189999428</v>
      </c>
      <c r="CF1064" s="39">
        <f t="shared" si="420"/>
        <v>10.389999999999823</v>
      </c>
      <c r="CG1064" s="40">
        <f t="shared" si="406"/>
        <v>5.6444178490031129</v>
      </c>
      <c r="CH1064" s="40">
        <f t="shared" si="407"/>
        <v>5.8137929989563517</v>
      </c>
      <c r="CI1064" s="40">
        <f t="shared" si="408"/>
        <v>107.95209999999632</v>
      </c>
      <c r="CJ1064" s="40">
        <f t="shared" si="409"/>
        <v>107.95209999999632</v>
      </c>
      <c r="CK1064" s="40">
        <f t="shared" si="410"/>
        <v>11653.655894409205</v>
      </c>
      <c r="CL1064" s="40">
        <f t="shared" si="411"/>
        <v>33.800189034713888</v>
      </c>
      <c r="CM1064" s="40">
        <f t="shared" si="412"/>
        <v>60.405309259155466</v>
      </c>
      <c r="CN1064" s="40">
        <f t="shared" si="413"/>
        <v>627.61116320261453</v>
      </c>
      <c r="CO1064" s="41">
        <f t="shared" si="414"/>
        <v>1121.6223189999428</v>
      </c>
      <c r="CQ1064" s="96">
        <f t="shared" si="417"/>
        <v>10.389999999999823</v>
      </c>
      <c r="CR1064" s="72">
        <f t="shared" si="418"/>
        <v>5.8137929989563615</v>
      </c>
      <c r="CS1064" s="8"/>
      <c r="CT1064" s="72">
        <f t="shared" si="419"/>
        <v>5.6444178490031129</v>
      </c>
    </row>
    <row r="1065" spans="57:98" ht="14.25" customHeight="1">
      <c r="BE1065" s="23">
        <f t="shared" si="421"/>
        <v>10.399999999999823</v>
      </c>
      <c r="BF1065" s="37">
        <f t="shared" si="399"/>
        <v>5.9332781076039209</v>
      </c>
      <c r="BG1065" s="37"/>
      <c r="BH1065" s="37">
        <f t="shared" si="415"/>
        <v>5.6486853416182923</v>
      </c>
      <c r="BI1065" s="37">
        <f t="shared" si="400"/>
        <v>108.15999999999632</v>
      </c>
      <c r="BJ1065" s="37">
        <f t="shared" si="401"/>
        <v>108.15999999999632</v>
      </c>
      <c r="BK1065" s="56">
        <f t="shared" si="402"/>
        <v>11698.585599999204</v>
      </c>
      <c r="BL1065" s="37">
        <f t="shared" si="403"/>
        <v>31.907646088613362</v>
      </c>
      <c r="BM1065" s="37">
        <f t="shared" si="416"/>
        <v>58.746327552829236</v>
      </c>
      <c r="BN1065" s="37">
        <f t="shared" si="404"/>
        <v>610.96180654941372</v>
      </c>
      <c r="BO1065" s="38">
        <f t="shared" si="405"/>
        <v>1124.8639999999425</v>
      </c>
      <c r="CF1065" s="39">
        <f t="shared" si="420"/>
        <v>10.399999999999823</v>
      </c>
      <c r="CG1065" s="40">
        <f t="shared" si="406"/>
        <v>5.6486853416183109</v>
      </c>
      <c r="CH1065" s="40">
        <f t="shared" si="407"/>
        <v>5.8181885485689167</v>
      </c>
      <c r="CI1065" s="40">
        <f t="shared" si="408"/>
        <v>108.15999999999632</v>
      </c>
      <c r="CJ1065" s="40">
        <f t="shared" si="409"/>
        <v>108.15999999999632</v>
      </c>
      <c r="CK1065" s="40">
        <f t="shared" si="410"/>
        <v>11698.585599999204</v>
      </c>
      <c r="CL1065" s="40">
        <f t="shared" si="411"/>
        <v>33.851317986698476</v>
      </c>
      <c r="CM1065" s="40">
        <f t="shared" si="412"/>
        <v>60.509160905115699</v>
      </c>
      <c r="CN1065" s="40">
        <f t="shared" si="413"/>
        <v>629.2952734131926</v>
      </c>
      <c r="CO1065" s="41">
        <f t="shared" si="414"/>
        <v>1124.8639999999425</v>
      </c>
      <c r="CQ1065" s="96">
        <f t="shared" si="417"/>
        <v>10.399999999999823</v>
      </c>
      <c r="CR1065" s="72">
        <f t="shared" si="418"/>
        <v>5.8181885485689264</v>
      </c>
      <c r="CS1065" s="8"/>
      <c r="CT1065" s="72">
        <f t="shared" si="419"/>
        <v>5.6486853416183109</v>
      </c>
    </row>
    <row r="1066" spans="57:98" ht="14.25" customHeight="1">
      <c r="BE1066" s="23">
        <f t="shared" si="421"/>
        <v>10.409999999999823</v>
      </c>
      <c r="BF1066" s="37">
        <f t="shared" si="399"/>
        <v>5.93775869131251</v>
      </c>
      <c r="BG1066" s="37"/>
      <c r="BH1066" s="37">
        <f t="shared" si="415"/>
        <v>5.6529510118022275</v>
      </c>
      <c r="BI1066" s="37">
        <f t="shared" si="400"/>
        <v>108.3680999999963</v>
      </c>
      <c r="BJ1066" s="37">
        <f t="shared" si="401"/>
        <v>108.3680999999963</v>
      </c>
      <c r="BK1066" s="56">
        <f t="shared" si="402"/>
        <v>11743.645097609198</v>
      </c>
      <c r="BL1066" s="37">
        <f t="shared" si="403"/>
        <v>31.955855141835826</v>
      </c>
      <c r="BM1066" s="37">
        <f t="shared" si="416"/>
        <v>58.847220032860186</v>
      </c>
      <c r="BN1066" s="37">
        <f t="shared" si="404"/>
        <v>612.59956054206407</v>
      </c>
      <c r="BO1066" s="38">
        <f t="shared" si="405"/>
        <v>1128.1119209999422</v>
      </c>
      <c r="CF1066" s="39">
        <f t="shared" si="420"/>
        <v>10.409999999999823</v>
      </c>
      <c r="CG1066" s="40">
        <f t="shared" si="406"/>
        <v>5.652951011802247</v>
      </c>
      <c r="CH1066" s="40">
        <f t="shared" si="407"/>
        <v>5.8225822210635219</v>
      </c>
      <c r="CI1066" s="40">
        <f t="shared" si="408"/>
        <v>108.3680999999963</v>
      </c>
      <c r="CJ1066" s="40">
        <f t="shared" si="409"/>
        <v>108.3680999999963</v>
      </c>
      <c r="CK1066" s="40">
        <f t="shared" si="410"/>
        <v>11743.645097609198</v>
      </c>
      <c r="CL1066" s="40">
        <f t="shared" si="411"/>
        <v>33.902463721045017</v>
      </c>
      <c r="CM1066" s="40">
        <f t="shared" si="412"/>
        <v>60.613080921270232</v>
      </c>
      <c r="CN1066" s="40">
        <f t="shared" si="413"/>
        <v>630.9821723904123</v>
      </c>
      <c r="CO1066" s="41">
        <f t="shared" si="414"/>
        <v>1128.1119209999422</v>
      </c>
      <c r="CQ1066" s="96">
        <f t="shared" si="417"/>
        <v>10.409999999999823</v>
      </c>
      <c r="CR1066" s="72">
        <f t="shared" si="418"/>
        <v>5.8225822210635316</v>
      </c>
      <c r="CS1066" s="8"/>
      <c r="CT1066" s="72">
        <f t="shared" si="419"/>
        <v>5.652951011802247</v>
      </c>
    </row>
    <row r="1067" spans="57:98" ht="14.25" customHeight="1">
      <c r="BE1067" s="23">
        <f t="shared" si="421"/>
        <v>10.419999999999822</v>
      </c>
      <c r="BF1067" s="37">
        <f t="shared" si="399"/>
        <v>5.9422373607718804</v>
      </c>
      <c r="BG1067" s="37"/>
      <c r="BH1067" s="37">
        <f t="shared" si="415"/>
        <v>5.6572148595549017</v>
      </c>
      <c r="BI1067" s="37">
        <f t="shared" si="400"/>
        <v>108.5763999999963</v>
      </c>
      <c r="BJ1067" s="37">
        <f t="shared" si="401"/>
        <v>108.5763999999963</v>
      </c>
      <c r="BK1067" s="56">
        <f t="shared" si="402"/>
        <v>11788.834636959196</v>
      </c>
      <c r="BL1067" s="37">
        <f t="shared" si="403"/>
        <v>32.004079967168785</v>
      </c>
      <c r="BM1067" s="37">
        <f t="shared" si="416"/>
        <v>58.94817883656107</v>
      </c>
      <c r="BN1067" s="37">
        <f t="shared" si="404"/>
        <v>614.24002347695591</v>
      </c>
      <c r="BO1067" s="38">
        <f t="shared" si="405"/>
        <v>1131.3660879999422</v>
      </c>
      <c r="CF1067" s="39">
        <f t="shared" si="420"/>
        <v>10.419999999999822</v>
      </c>
      <c r="CG1067" s="40">
        <f t="shared" si="406"/>
        <v>5.6572148595549212</v>
      </c>
      <c r="CH1067" s="40">
        <f t="shared" si="407"/>
        <v>5.8269740164401682</v>
      </c>
      <c r="CI1067" s="40">
        <f t="shared" si="408"/>
        <v>108.5763999999963</v>
      </c>
      <c r="CJ1067" s="40">
        <f t="shared" si="409"/>
        <v>108.5763999999963</v>
      </c>
      <c r="CK1067" s="40">
        <f t="shared" si="410"/>
        <v>11788.834636959196</v>
      </c>
      <c r="CL1067" s="40">
        <f t="shared" si="411"/>
        <v>33.953626188268863</v>
      </c>
      <c r="CM1067" s="40">
        <f t="shared" si="412"/>
        <v>60.717069251305517</v>
      </c>
      <c r="CN1067" s="40">
        <f t="shared" si="413"/>
        <v>632.67186159859273</v>
      </c>
      <c r="CO1067" s="41">
        <f t="shared" si="414"/>
        <v>1131.3660879999422</v>
      </c>
      <c r="CQ1067" s="96">
        <f t="shared" si="417"/>
        <v>10.419999999999822</v>
      </c>
      <c r="CR1067" s="72">
        <f t="shared" si="418"/>
        <v>5.8269740164401789</v>
      </c>
      <c r="CS1067" s="8"/>
      <c r="CT1067" s="72">
        <f t="shared" si="419"/>
        <v>5.6572148595549212</v>
      </c>
    </row>
    <row r="1068" spans="57:98" ht="14.25" customHeight="1">
      <c r="BE1068" s="23">
        <f t="shared" si="421"/>
        <v>10.429999999999822</v>
      </c>
      <c r="BF1068" s="37">
        <f t="shared" si="399"/>
        <v>5.9467141159820303</v>
      </c>
      <c r="BG1068" s="37"/>
      <c r="BH1068" s="37">
        <f t="shared" si="415"/>
        <v>5.6614768848763131</v>
      </c>
      <c r="BI1068" s="37">
        <f t="shared" si="400"/>
        <v>108.78489999999628</v>
      </c>
      <c r="BJ1068" s="37">
        <f t="shared" si="401"/>
        <v>108.78489999999628</v>
      </c>
      <c r="BK1068" s="56">
        <f t="shared" si="402"/>
        <v>11834.154468009192</v>
      </c>
      <c r="BL1068" s="37">
        <f t="shared" si="403"/>
        <v>32.052320517988804</v>
      </c>
      <c r="BM1068" s="37">
        <f t="shared" si="416"/>
        <v>59.049203909258935</v>
      </c>
      <c r="BN1068" s="37">
        <f t="shared" si="404"/>
        <v>615.88319677356014</v>
      </c>
      <c r="BO1068" s="38">
        <f t="shared" si="405"/>
        <v>1134.626506999942</v>
      </c>
      <c r="CF1068" s="39">
        <f t="shared" si="420"/>
        <v>10.429999999999822</v>
      </c>
      <c r="CG1068" s="40">
        <f t="shared" si="406"/>
        <v>5.6614768848763335</v>
      </c>
      <c r="CH1068" s="40">
        <f t="shared" si="407"/>
        <v>5.8313639346988557</v>
      </c>
      <c r="CI1068" s="40">
        <f t="shared" si="408"/>
        <v>108.78489999999628</v>
      </c>
      <c r="CJ1068" s="40">
        <f t="shared" si="409"/>
        <v>108.78489999999628</v>
      </c>
      <c r="CK1068" s="40">
        <f t="shared" si="410"/>
        <v>11834.154468009192</v>
      </c>
      <c r="CL1068" s="40">
        <f t="shared" si="411"/>
        <v>34.004805338906522</v>
      </c>
      <c r="CM1068" s="40">
        <f t="shared" si="412"/>
        <v>60.821125838908024</v>
      </c>
      <c r="CN1068" s="40">
        <f t="shared" si="413"/>
        <v>634.36434249979993</v>
      </c>
      <c r="CO1068" s="41">
        <f t="shared" si="414"/>
        <v>1134.626506999942</v>
      </c>
      <c r="CQ1068" s="96">
        <f t="shared" si="417"/>
        <v>10.429999999999822</v>
      </c>
      <c r="CR1068" s="72">
        <f t="shared" si="418"/>
        <v>5.8313639346988664</v>
      </c>
      <c r="CS1068" s="8"/>
      <c r="CT1068" s="72">
        <f t="shared" si="419"/>
        <v>5.6614768848763335</v>
      </c>
    </row>
    <row r="1069" spans="57:98" ht="14.25" customHeight="1">
      <c r="BE1069" s="23">
        <f t="shared" si="421"/>
        <v>10.439999999999822</v>
      </c>
      <c r="BF1069" s="37">
        <f t="shared" si="399"/>
        <v>5.9511889569429606</v>
      </c>
      <c r="BG1069" s="37"/>
      <c r="BH1069" s="37">
        <f t="shared" si="415"/>
        <v>5.6657370877664635</v>
      </c>
      <c r="BI1069" s="37">
        <f t="shared" si="400"/>
        <v>108.99359999999628</v>
      </c>
      <c r="BJ1069" s="37">
        <f t="shared" si="401"/>
        <v>108.99359999999628</v>
      </c>
      <c r="BK1069" s="56">
        <f t="shared" si="402"/>
        <v>11879.604840959188</v>
      </c>
      <c r="BL1069" s="37">
        <f t="shared" si="403"/>
        <v>32.100576747692408</v>
      </c>
      <c r="BM1069" s="37">
        <f t="shared" si="416"/>
        <v>59.150295196280872</v>
      </c>
      <c r="BN1069" s="37">
        <f t="shared" si="404"/>
        <v>617.52908184916168</v>
      </c>
      <c r="BO1069" s="38">
        <f t="shared" si="405"/>
        <v>1137.8931839999418</v>
      </c>
      <c r="CF1069" s="39">
        <f t="shared" si="420"/>
        <v>10.439999999999822</v>
      </c>
      <c r="CG1069" s="40">
        <f t="shared" si="406"/>
        <v>5.665737087766483</v>
      </c>
      <c r="CH1069" s="40">
        <f t="shared" si="407"/>
        <v>5.8357519758395835</v>
      </c>
      <c r="CI1069" s="40">
        <f t="shared" si="408"/>
        <v>108.99359999999628</v>
      </c>
      <c r="CJ1069" s="40">
        <f t="shared" si="409"/>
        <v>108.99359999999628</v>
      </c>
      <c r="CK1069" s="40">
        <f t="shared" si="410"/>
        <v>11879.604840959188</v>
      </c>
      <c r="CL1069" s="40">
        <f t="shared" si="411"/>
        <v>34.0560011235156</v>
      </c>
      <c r="CM1069" s="40">
        <f t="shared" si="412"/>
        <v>60.925250627764214</v>
      </c>
      <c r="CN1069" s="40">
        <f t="shared" si="413"/>
        <v>636.05961655384749</v>
      </c>
      <c r="CO1069" s="41">
        <f t="shared" si="414"/>
        <v>1137.8931839999418</v>
      </c>
      <c r="CQ1069" s="96">
        <f t="shared" si="417"/>
        <v>10.439999999999822</v>
      </c>
      <c r="CR1069" s="72">
        <f t="shared" si="418"/>
        <v>5.8357519758395959</v>
      </c>
      <c r="CS1069" s="8"/>
      <c r="CT1069" s="72">
        <f t="shared" si="419"/>
        <v>5.665737087766483</v>
      </c>
    </row>
    <row r="1070" spans="57:98" ht="14.25" customHeight="1">
      <c r="BE1070" s="23">
        <f t="shared" si="421"/>
        <v>10.449999999999822</v>
      </c>
      <c r="BF1070" s="37">
        <f t="shared" si="399"/>
        <v>5.9556618836546704</v>
      </c>
      <c r="BG1070" s="37"/>
      <c r="BH1070" s="37">
        <f t="shared" si="415"/>
        <v>5.6699954682253519</v>
      </c>
      <c r="BI1070" s="37">
        <f t="shared" si="400"/>
        <v>109.20249999999628</v>
      </c>
      <c r="BJ1070" s="37">
        <f t="shared" si="401"/>
        <v>109.20249999999628</v>
      </c>
      <c r="BK1070" s="56">
        <f t="shared" si="402"/>
        <v>11925.186006249187</v>
      </c>
      <c r="BL1070" s="37">
        <f t="shared" si="403"/>
        <v>32.148848609696032</v>
      </c>
      <c r="BM1070" s="37">
        <f t="shared" si="416"/>
        <v>59.251452642953915</v>
      </c>
      <c r="BN1070" s="37">
        <f t="shared" si="404"/>
        <v>619.17768011885789</v>
      </c>
      <c r="BO1070" s="38">
        <f t="shared" si="405"/>
        <v>1141.1661249999415</v>
      </c>
      <c r="CF1070" s="39">
        <f t="shared" si="420"/>
        <v>10.449999999999822</v>
      </c>
      <c r="CG1070" s="40">
        <f t="shared" si="406"/>
        <v>5.6699954682253715</v>
      </c>
      <c r="CH1070" s="40">
        <f t="shared" si="407"/>
        <v>5.8401381398623542</v>
      </c>
      <c r="CI1070" s="40">
        <f t="shared" si="408"/>
        <v>109.20249999999628</v>
      </c>
      <c r="CJ1070" s="40">
        <f t="shared" si="409"/>
        <v>109.20249999999628</v>
      </c>
      <c r="CK1070" s="40">
        <f t="shared" si="410"/>
        <v>11925.186006249187</v>
      </c>
      <c r="CL1070" s="40">
        <f t="shared" si="411"/>
        <v>34.107213492674916</v>
      </c>
      <c r="CM1070" s="40">
        <f t="shared" si="412"/>
        <v>61.029443561560562</v>
      </c>
      <c r="CN1070" s="40">
        <f t="shared" si="413"/>
        <v>637.75768521829696</v>
      </c>
      <c r="CO1070" s="41">
        <f t="shared" si="414"/>
        <v>1141.1661249999415</v>
      </c>
      <c r="CQ1070" s="96">
        <f t="shared" si="417"/>
        <v>10.449999999999822</v>
      </c>
      <c r="CR1070" s="72">
        <f t="shared" si="418"/>
        <v>5.8401381398623666</v>
      </c>
      <c r="CS1070" s="8"/>
      <c r="CT1070" s="72">
        <f t="shared" si="419"/>
        <v>5.6699954682253715</v>
      </c>
    </row>
    <row r="1071" spans="57:98" ht="14.25" customHeight="1">
      <c r="BE1071" s="23">
        <f t="shared" si="421"/>
        <v>10.459999999999821</v>
      </c>
      <c r="BF1071" s="37">
        <f t="shared" si="399"/>
        <v>5.9601328961171607</v>
      </c>
      <c r="BG1071" s="37"/>
      <c r="BH1071" s="37">
        <f t="shared" si="415"/>
        <v>5.6742520262529785</v>
      </c>
      <c r="BI1071" s="37">
        <f t="shared" si="400"/>
        <v>109.41159999999627</v>
      </c>
      <c r="BJ1071" s="37">
        <f t="shared" si="401"/>
        <v>109.41159999999627</v>
      </c>
      <c r="BK1071" s="56">
        <f t="shared" si="402"/>
        <v>11970.898214559184</v>
      </c>
      <c r="BL1071" s="37">
        <f t="shared" si="403"/>
        <v>32.197136057436033</v>
      </c>
      <c r="BM1071" s="37">
        <f t="shared" si="416"/>
        <v>59.352676194605145</v>
      </c>
      <c r="BN1071" s="37">
        <f t="shared" si="404"/>
        <v>620.82899299555925</v>
      </c>
      <c r="BO1071" s="38">
        <f t="shared" si="405"/>
        <v>1144.4453359999413</v>
      </c>
      <c r="CF1071" s="39">
        <f t="shared" si="420"/>
        <v>10.459999999999821</v>
      </c>
      <c r="CG1071" s="40">
        <f t="shared" si="406"/>
        <v>5.6742520262529972</v>
      </c>
      <c r="CH1071" s="40">
        <f t="shared" si="407"/>
        <v>5.8445224267671643</v>
      </c>
      <c r="CI1071" s="40">
        <f t="shared" si="408"/>
        <v>109.41159999999627</v>
      </c>
      <c r="CJ1071" s="40">
        <f t="shared" si="409"/>
        <v>109.41159999999627</v>
      </c>
      <c r="CK1071" s="40">
        <f t="shared" si="410"/>
        <v>11970.898214559184</v>
      </c>
      <c r="CL1071" s="40">
        <f t="shared" si="411"/>
        <v>34.158442396984341</v>
      </c>
      <c r="CM1071" s="40">
        <f t="shared" si="412"/>
        <v>61.133704583983494</v>
      </c>
      <c r="CN1071" s="40">
        <f t="shared" si="413"/>
        <v>639.45854994845649</v>
      </c>
      <c r="CO1071" s="41">
        <f t="shared" si="414"/>
        <v>1144.4453359999413</v>
      </c>
      <c r="CQ1071" s="96">
        <f t="shared" si="417"/>
        <v>10.459999999999821</v>
      </c>
      <c r="CR1071" s="72">
        <f t="shared" si="418"/>
        <v>5.8445224267671776</v>
      </c>
      <c r="CS1071" s="8"/>
      <c r="CT1071" s="72">
        <f t="shared" si="419"/>
        <v>5.6742520262529972</v>
      </c>
    </row>
    <row r="1072" spans="57:98" ht="14.25" customHeight="1">
      <c r="BE1072" s="23">
        <f t="shared" si="421"/>
        <v>10.469999999999821</v>
      </c>
      <c r="BF1072" s="37">
        <f t="shared" si="399"/>
        <v>5.9646019943304296</v>
      </c>
      <c r="BG1072" s="37"/>
      <c r="BH1072" s="37">
        <f t="shared" si="415"/>
        <v>5.6785067618493414</v>
      </c>
      <c r="BI1072" s="37">
        <f t="shared" si="400"/>
        <v>109.62089999999625</v>
      </c>
      <c r="BJ1072" s="37">
        <f t="shared" si="401"/>
        <v>109.62089999999625</v>
      </c>
      <c r="BK1072" s="56">
        <f t="shared" si="402"/>
        <v>12016.741716809178</v>
      </c>
      <c r="BL1072" s="37">
        <f t="shared" si="403"/>
        <v>32.245439044368695</v>
      </c>
      <c r="BM1072" s="37">
        <f t="shared" si="416"/>
        <v>59.45396579656159</v>
      </c>
      <c r="BN1072" s="37">
        <f t="shared" si="404"/>
        <v>622.48302188998923</v>
      </c>
      <c r="BO1072" s="38">
        <f t="shared" si="405"/>
        <v>1147.7308229999412</v>
      </c>
      <c r="CF1072" s="39">
        <f t="shared" si="420"/>
        <v>10.469999999999821</v>
      </c>
      <c r="CG1072" s="40">
        <f t="shared" si="406"/>
        <v>5.6785067618493619</v>
      </c>
      <c r="CH1072" s="40">
        <f t="shared" si="407"/>
        <v>5.8489048365540164</v>
      </c>
      <c r="CI1072" s="40">
        <f t="shared" si="408"/>
        <v>109.62089999999625</v>
      </c>
      <c r="CJ1072" s="40">
        <f t="shared" si="409"/>
        <v>109.62089999999625</v>
      </c>
      <c r="CK1072" s="40">
        <f t="shared" si="410"/>
        <v>12016.741716809178</v>
      </c>
      <c r="CL1072" s="40">
        <f t="shared" si="411"/>
        <v>34.209687787064965</v>
      </c>
      <c r="CM1072" s="40">
        <f t="shared" si="412"/>
        <v>61.238033638719507</v>
      </c>
      <c r="CN1072" s="40">
        <f t="shared" si="413"/>
        <v>641.16221219738225</v>
      </c>
      <c r="CO1072" s="41">
        <f t="shared" si="414"/>
        <v>1147.7308229999412</v>
      </c>
      <c r="CQ1072" s="96">
        <f t="shared" si="417"/>
        <v>10.469999999999821</v>
      </c>
      <c r="CR1072" s="72">
        <f t="shared" si="418"/>
        <v>5.8489048365540297</v>
      </c>
      <c r="CS1072" s="8"/>
      <c r="CT1072" s="72">
        <f t="shared" si="419"/>
        <v>5.6785067618493619</v>
      </c>
    </row>
    <row r="1073" spans="57:98" ht="14.25" customHeight="1">
      <c r="BE1073" s="23">
        <f t="shared" si="421"/>
        <v>10.479999999999821</v>
      </c>
      <c r="BF1073" s="37">
        <f t="shared" si="399"/>
        <v>5.9690691782944798</v>
      </c>
      <c r="BG1073" s="37"/>
      <c r="BH1073" s="37">
        <f t="shared" si="415"/>
        <v>5.6827596750144433</v>
      </c>
      <c r="BI1073" s="37">
        <f t="shared" si="400"/>
        <v>109.83039999999625</v>
      </c>
      <c r="BJ1073" s="37">
        <f t="shared" si="401"/>
        <v>109.83039999999625</v>
      </c>
      <c r="BK1073" s="56">
        <f t="shared" si="402"/>
        <v>12062.716764159175</v>
      </c>
      <c r="BL1073" s="37">
        <f t="shared" si="403"/>
        <v>32.293757523970264</v>
      </c>
      <c r="BM1073" s="37">
        <f t="shared" si="416"/>
        <v>59.555321394150347</v>
      </c>
      <c r="BN1073" s="37">
        <f t="shared" si="404"/>
        <v>624.13976821068502</v>
      </c>
      <c r="BO1073" s="38">
        <f t="shared" si="405"/>
        <v>1151.0225919999409</v>
      </c>
      <c r="CF1073" s="39">
        <f t="shared" si="420"/>
        <v>10.479999999999821</v>
      </c>
      <c r="CG1073" s="40">
        <f t="shared" si="406"/>
        <v>5.6827596750144647</v>
      </c>
      <c r="CH1073" s="40">
        <f t="shared" si="407"/>
        <v>5.8532853692229097</v>
      </c>
      <c r="CI1073" s="40">
        <f t="shared" si="408"/>
        <v>109.83039999999625</v>
      </c>
      <c r="CJ1073" s="40">
        <f t="shared" si="409"/>
        <v>109.83039999999625</v>
      </c>
      <c r="CK1073" s="40">
        <f t="shared" si="410"/>
        <v>12062.716764159175</v>
      </c>
      <c r="CL1073" s="40">
        <f t="shared" si="411"/>
        <v>34.260949613558971</v>
      </c>
      <c r="CM1073" s="40">
        <f t="shared" si="412"/>
        <v>61.342430669455048</v>
      </c>
      <c r="CN1073" s="40">
        <f t="shared" si="413"/>
        <v>642.86867341587788</v>
      </c>
      <c r="CO1073" s="41">
        <f t="shared" si="414"/>
        <v>1151.0225919999409</v>
      </c>
      <c r="CQ1073" s="96">
        <f t="shared" si="417"/>
        <v>10.479999999999821</v>
      </c>
      <c r="CR1073" s="72">
        <f t="shared" si="418"/>
        <v>5.8532853692229239</v>
      </c>
      <c r="CS1073" s="8"/>
      <c r="CT1073" s="72">
        <f t="shared" si="419"/>
        <v>5.6827596750144647</v>
      </c>
    </row>
    <row r="1074" spans="57:98" ht="14.25" customHeight="1">
      <c r="BE1074" s="23">
        <f t="shared" si="421"/>
        <v>10.489999999999821</v>
      </c>
      <c r="BF1074" s="37">
        <f t="shared" si="399"/>
        <v>5.9735344480093104</v>
      </c>
      <c r="BG1074" s="37"/>
      <c r="BH1074" s="37">
        <f t="shared" si="415"/>
        <v>5.6870107657482842</v>
      </c>
      <c r="BI1074" s="37">
        <f t="shared" si="400"/>
        <v>110.04009999999624</v>
      </c>
      <c r="BJ1074" s="37">
        <f t="shared" si="401"/>
        <v>110.04009999999624</v>
      </c>
      <c r="BK1074" s="56">
        <f t="shared" si="402"/>
        <v>12108.823608009174</v>
      </c>
      <c r="BL1074" s="37">
        <f t="shared" si="403"/>
        <v>32.342091449736884</v>
      </c>
      <c r="BM1074" s="37">
        <f t="shared" si="416"/>
        <v>59.656742932698485</v>
      </c>
      <c r="BN1074" s="37">
        <f t="shared" si="404"/>
        <v>625.79923336399645</v>
      </c>
      <c r="BO1074" s="38">
        <f t="shared" si="405"/>
        <v>1154.3206489999409</v>
      </c>
      <c r="CF1074" s="39">
        <f t="shared" si="420"/>
        <v>10.489999999999821</v>
      </c>
      <c r="CG1074" s="40">
        <f t="shared" si="406"/>
        <v>5.6870107657483047</v>
      </c>
      <c r="CH1074" s="40">
        <f t="shared" si="407"/>
        <v>5.8576640247738441</v>
      </c>
      <c r="CI1074" s="40">
        <f t="shared" si="408"/>
        <v>110.04009999999624</v>
      </c>
      <c r="CJ1074" s="40">
        <f t="shared" si="409"/>
        <v>110.04009999999624</v>
      </c>
      <c r="CK1074" s="40">
        <f t="shared" si="410"/>
        <v>12108.823608009174</v>
      </c>
      <c r="CL1074" s="40">
        <f t="shared" si="411"/>
        <v>34.312227827129711</v>
      </c>
      <c r="CM1074" s="40">
        <f t="shared" si="412"/>
        <v>61.446895619876578</v>
      </c>
      <c r="CN1074" s="40">
        <f t="shared" si="413"/>
        <v>644.57793505249424</v>
      </c>
      <c r="CO1074" s="41">
        <f t="shared" si="414"/>
        <v>1154.3206489999409</v>
      </c>
      <c r="CQ1074" s="96">
        <f t="shared" si="417"/>
        <v>10.489999999999821</v>
      </c>
      <c r="CR1074" s="72">
        <f t="shared" si="418"/>
        <v>5.8576640247738574</v>
      </c>
      <c r="CS1074" s="8"/>
      <c r="CT1074" s="72">
        <f t="shared" si="419"/>
        <v>5.6870107657483047</v>
      </c>
    </row>
    <row r="1075" spans="57:98" ht="14.25" customHeight="1">
      <c r="BE1075" s="23">
        <f t="shared" si="421"/>
        <v>10.499999999999821</v>
      </c>
      <c r="BF1075" s="37">
        <f t="shared" si="399"/>
        <v>5.9779978034749197</v>
      </c>
      <c r="BG1075" s="37"/>
      <c r="BH1075" s="37">
        <f t="shared" si="415"/>
        <v>5.6912600340508623</v>
      </c>
      <c r="BI1075" s="37">
        <f t="shared" si="400"/>
        <v>110.24999999999623</v>
      </c>
      <c r="BJ1075" s="37">
        <f t="shared" si="401"/>
        <v>110.24999999999623</v>
      </c>
      <c r="BK1075" s="56">
        <f t="shared" si="402"/>
        <v>12155.062499999169</v>
      </c>
      <c r="BL1075" s="37">
        <f t="shared" si="403"/>
        <v>32.390440775184622</v>
      </c>
      <c r="BM1075" s="37">
        <f t="shared" si="416"/>
        <v>59.75823035753303</v>
      </c>
      <c r="BN1075" s="37">
        <f t="shared" si="404"/>
        <v>627.46141875408614</v>
      </c>
      <c r="BO1075" s="38">
        <f t="shared" si="405"/>
        <v>1157.6249999999407</v>
      </c>
      <c r="CF1075" s="39">
        <f t="shared" si="420"/>
        <v>10.499999999999821</v>
      </c>
      <c r="CG1075" s="40">
        <f t="shared" si="406"/>
        <v>5.6912600340508837</v>
      </c>
      <c r="CH1075" s="40">
        <f t="shared" si="407"/>
        <v>5.8620408032068196</v>
      </c>
      <c r="CI1075" s="40">
        <f t="shared" si="408"/>
        <v>110.24999999999623</v>
      </c>
      <c r="CJ1075" s="40">
        <f t="shared" si="409"/>
        <v>110.24999999999623</v>
      </c>
      <c r="CK1075" s="40">
        <f t="shared" si="410"/>
        <v>12155.062499999169</v>
      </c>
      <c r="CL1075" s="40">
        <f t="shared" si="411"/>
        <v>34.363522378461653</v>
      </c>
      <c r="CM1075" s="40">
        <f t="shared" si="412"/>
        <v>61.551428433670551</v>
      </c>
      <c r="CN1075" s="40">
        <f t="shared" si="413"/>
        <v>646.28999855352981</v>
      </c>
      <c r="CO1075" s="41">
        <f t="shared" si="414"/>
        <v>1157.6249999999407</v>
      </c>
      <c r="CQ1075" s="96">
        <f t="shared" si="417"/>
        <v>10.499999999999821</v>
      </c>
      <c r="CR1075" s="72">
        <f t="shared" si="418"/>
        <v>5.8620408032068338</v>
      </c>
      <c r="CS1075" s="8"/>
      <c r="CT1075" s="72">
        <f t="shared" si="419"/>
        <v>5.6912600340508837</v>
      </c>
    </row>
    <row r="1076" spans="57:98" ht="14.25" customHeight="1">
      <c r="BE1076" s="23">
        <f t="shared" si="421"/>
        <v>10.50999999999982</v>
      </c>
      <c r="BF1076" s="37">
        <f t="shared" si="399"/>
        <v>5.9824592446913103</v>
      </c>
      <c r="BG1076" s="37"/>
      <c r="BH1076" s="37">
        <f t="shared" si="415"/>
        <v>5.6955074799221794</v>
      </c>
      <c r="BI1076" s="37">
        <f t="shared" si="400"/>
        <v>110.46009999999623</v>
      </c>
      <c r="BJ1076" s="37">
        <f t="shared" si="401"/>
        <v>110.46009999999623</v>
      </c>
      <c r="BK1076" s="56">
        <f t="shared" si="402"/>
        <v>12201.433692009168</v>
      </c>
      <c r="BL1076" s="37">
        <f t="shared" si="403"/>
        <v>32.438805453849497</v>
      </c>
      <c r="BM1076" s="37">
        <f t="shared" si="416"/>
        <v>59.859783613981079</v>
      </c>
      <c r="BN1076" s="37">
        <f t="shared" si="404"/>
        <v>629.12632578293051</v>
      </c>
      <c r="BO1076" s="38">
        <f t="shared" si="405"/>
        <v>1160.9356509999404</v>
      </c>
      <c r="CF1076" s="39">
        <f t="shared" si="420"/>
        <v>10.50999999999982</v>
      </c>
      <c r="CG1076" s="40">
        <f t="shared" si="406"/>
        <v>5.695507479922199</v>
      </c>
      <c r="CH1076" s="40">
        <f t="shared" si="407"/>
        <v>5.8664157045218346</v>
      </c>
      <c r="CI1076" s="40">
        <f t="shared" si="408"/>
        <v>110.46009999999623</v>
      </c>
      <c r="CJ1076" s="40">
        <f t="shared" si="409"/>
        <v>110.46009999999623</v>
      </c>
      <c r="CK1076" s="40">
        <f t="shared" si="410"/>
        <v>12201.433692009168</v>
      </c>
      <c r="CL1076" s="40">
        <f t="shared" si="411"/>
        <v>34.414833218260412</v>
      </c>
      <c r="CM1076" s="40">
        <f t="shared" si="412"/>
        <v>61.65602905452343</v>
      </c>
      <c r="CN1076" s="40">
        <f t="shared" si="413"/>
        <v>648.00486536303015</v>
      </c>
      <c r="CO1076" s="41">
        <f t="shared" si="414"/>
        <v>1160.9356509999404</v>
      </c>
      <c r="CQ1076" s="96">
        <f t="shared" si="417"/>
        <v>10.50999999999982</v>
      </c>
      <c r="CR1076" s="72">
        <f t="shared" si="418"/>
        <v>5.8664157045218506</v>
      </c>
      <c r="CS1076" s="8"/>
      <c r="CT1076" s="72">
        <f t="shared" si="419"/>
        <v>5.695507479922199</v>
      </c>
    </row>
    <row r="1077" spans="57:98" ht="14.25" customHeight="1">
      <c r="BE1077" s="23">
        <f t="shared" si="421"/>
        <v>10.51999999999982</v>
      </c>
      <c r="BF1077" s="37">
        <f t="shared" si="399"/>
        <v>5.9869187716584795</v>
      </c>
      <c r="BG1077" s="37"/>
      <c r="BH1077" s="37">
        <f t="shared" si="415"/>
        <v>5.6997531033622328</v>
      </c>
      <c r="BI1077" s="37">
        <f t="shared" si="400"/>
        <v>110.67039999999622</v>
      </c>
      <c r="BJ1077" s="37">
        <f t="shared" si="401"/>
        <v>110.67039999999622</v>
      </c>
      <c r="BK1077" s="56">
        <f t="shared" si="402"/>
        <v>12247.937436159164</v>
      </c>
      <c r="BL1077" s="37">
        <f t="shared" si="403"/>
        <v>32.487185439287401</v>
      </c>
      <c r="BM1077" s="37">
        <f t="shared" si="416"/>
        <v>59.961402647369667</v>
      </c>
      <c r="BN1077" s="37">
        <f t="shared" si="404"/>
        <v>630.79395585031807</v>
      </c>
      <c r="BO1077" s="38">
        <f t="shared" si="405"/>
        <v>1164.2526079999404</v>
      </c>
      <c r="CF1077" s="39">
        <f t="shared" si="420"/>
        <v>10.51999999999982</v>
      </c>
      <c r="CG1077" s="40">
        <f t="shared" si="406"/>
        <v>5.6997531033622533</v>
      </c>
      <c r="CH1077" s="40">
        <f t="shared" si="407"/>
        <v>5.8707887287188925</v>
      </c>
      <c r="CI1077" s="40">
        <f t="shared" si="408"/>
        <v>110.67039999999622</v>
      </c>
      <c r="CJ1077" s="40">
        <f t="shared" si="409"/>
        <v>110.67039999999622</v>
      </c>
      <c r="CK1077" s="40">
        <f t="shared" si="410"/>
        <v>12247.937436159164</v>
      </c>
      <c r="CL1077" s="40">
        <f t="shared" si="411"/>
        <v>34.466160297252792</v>
      </c>
      <c r="CM1077" s="40">
        <f t="shared" si="412"/>
        <v>61.760697426121695</v>
      </c>
      <c r="CN1077" s="40">
        <f t="shared" si="413"/>
        <v>649.72253692278912</v>
      </c>
      <c r="CO1077" s="41">
        <f t="shared" si="414"/>
        <v>1164.2526079999404</v>
      </c>
      <c r="CQ1077" s="96">
        <f t="shared" si="417"/>
        <v>10.51999999999982</v>
      </c>
      <c r="CR1077" s="72">
        <f t="shared" si="418"/>
        <v>5.8707887287189084</v>
      </c>
      <c r="CS1077" s="8"/>
      <c r="CT1077" s="72">
        <f t="shared" si="419"/>
        <v>5.6997531033622533</v>
      </c>
    </row>
    <row r="1078" spans="57:98" ht="14.25" customHeight="1">
      <c r="BE1078" s="23">
        <f t="shared" si="421"/>
        <v>10.52999999999982</v>
      </c>
      <c r="BF1078" s="37">
        <f t="shared" si="399"/>
        <v>5.9913763843764301</v>
      </c>
      <c r="BG1078" s="37"/>
      <c r="BH1078" s="37">
        <f t="shared" si="415"/>
        <v>5.7039969043710252</v>
      </c>
      <c r="BI1078" s="37">
        <f t="shared" si="400"/>
        <v>110.8808999999962</v>
      </c>
      <c r="BJ1078" s="37">
        <f t="shared" si="401"/>
        <v>110.8808999999962</v>
      </c>
      <c r="BK1078" s="56">
        <f t="shared" si="402"/>
        <v>12294.573984809158</v>
      </c>
      <c r="BL1078" s="37">
        <f t="shared" si="403"/>
        <v>32.535580685074237</v>
      </c>
      <c r="BM1078" s="37">
        <f t="shared" si="416"/>
        <v>60.063087403025868</v>
      </c>
      <c r="BN1078" s="37">
        <f t="shared" si="404"/>
        <v>632.4643103538516</v>
      </c>
      <c r="BO1078" s="38">
        <f t="shared" si="405"/>
        <v>1167.57587699994</v>
      </c>
      <c r="CF1078" s="39">
        <f t="shared" si="420"/>
        <v>10.52999999999982</v>
      </c>
      <c r="CG1078" s="40">
        <f t="shared" si="406"/>
        <v>5.7039969043710466</v>
      </c>
      <c r="CH1078" s="40">
        <f t="shared" si="407"/>
        <v>5.8751598757979915</v>
      </c>
      <c r="CI1078" s="40">
        <f t="shared" si="408"/>
        <v>110.8808999999962</v>
      </c>
      <c r="CJ1078" s="40">
        <f t="shared" si="409"/>
        <v>110.8808999999962</v>
      </c>
      <c r="CK1078" s="40">
        <f t="shared" si="410"/>
        <v>12294.573984809158</v>
      </c>
      <c r="CL1078" s="40">
        <f t="shared" si="411"/>
        <v>34.517503566186669</v>
      </c>
      <c r="CM1078" s="40">
        <f t="shared" si="412"/>
        <v>61.865433492151794</v>
      </c>
      <c r="CN1078" s="40">
        <f t="shared" si="413"/>
        <v>651.4430146723472</v>
      </c>
      <c r="CO1078" s="41">
        <f t="shared" si="414"/>
        <v>1167.57587699994</v>
      </c>
      <c r="CQ1078" s="96">
        <f t="shared" si="417"/>
        <v>10.52999999999982</v>
      </c>
      <c r="CR1078" s="72">
        <f t="shared" si="418"/>
        <v>5.8751598757980075</v>
      </c>
      <c r="CS1078" s="8"/>
      <c r="CT1078" s="72">
        <f t="shared" si="419"/>
        <v>5.7039969043710466</v>
      </c>
    </row>
    <row r="1079" spans="57:98" ht="14.25" customHeight="1">
      <c r="BE1079" s="23">
        <f t="shared" si="421"/>
        <v>10.53999999999982</v>
      </c>
      <c r="BF1079" s="37">
        <f t="shared" si="399"/>
        <v>5.9958320828451592</v>
      </c>
      <c r="BG1079" s="37"/>
      <c r="BH1079" s="37">
        <f t="shared" si="415"/>
        <v>5.7082388829485549</v>
      </c>
      <c r="BI1079" s="37">
        <f t="shared" si="400"/>
        <v>111.09159999999621</v>
      </c>
      <c r="BJ1079" s="37">
        <f t="shared" si="401"/>
        <v>111.09159999999621</v>
      </c>
      <c r="BK1079" s="56">
        <f t="shared" si="402"/>
        <v>12341.343590559158</v>
      </c>
      <c r="BL1079" s="37">
        <f t="shared" si="403"/>
        <v>32.583991144805765</v>
      </c>
      <c r="BM1079" s="37">
        <f t="shared" si="416"/>
        <v>60.164837826276738</v>
      </c>
      <c r="BN1079" s="37">
        <f t="shared" si="404"/>
        <v>634.13739068894597</v>
      </c>
      <c r="BO1079" s="38">
        <f t="shared" si="405"/>
        <v>1170.9054639999399</v>
      </c>
      <c r="CF1079" s="39">
        <f t="shared" si="420"/>
        <v>10.53999999999982</v>
      </c>
      <c r="CG1079" s="40">
        <f t="shared" si="406"/>
        <v>5.7082388829485771</v>
      </c>
      <c r="CH1079" s="40">
        <f t="shared" si="407"/>
        <v>5.8795291457591308</v>
      </c>
      <c r="CI1079" s="40">
        <f t="shared" si="408"/>
        <v>111.09159999999621</v>
      </c>
      <c r="CJ1079" s="40">
        <f t="shared" si="409"/>
        <v>111.09159999999621</v>
      </c>
      <c r="CK1079" s="40">
        <f t="shared" si="410"/>
        <v>12341.343590559158</v>
      </c>
      <c r="CL1079" s="40">
        <f t="shared" si="411"/>
        <v>34.568862975831095</v>
      </c>
      <c r="CM1079" s="40">
        <f t="shared" si="412"/>
        <v>61.970237196300175</v>
      </c>
      <c r="CN1079" s="40">
        <f t="shared" si="413"/>
        <v>653.16630004899275</v>
      </c>
      <c r="CO1079" s="41">
        <f t="shared" si="414"/>
        <v>1170.9054639999399</v>
      </c>
      <c r="CQ1079" s="96">
        <f t="shared" si="417"/>
        <v>10.53999999999982</v>
      </c>
      <c r="CR1079" s="72">
        <f t="shared" si="418"/>
        <v>5.8795291457591468</v>
      </c>
      <c r="CS1079" s="8"/>
      <c r="CT1079" s="72">
        <f t="shared" si="419"/>
        <v>5.7082388829485771</v>
      </c>
    </row>
    <row r="1080" spans="57:98" ht="14.25" customHeight="1">
      <c r="BE1080" s="23">
        <f t="shared" si="421"/>
        <v>10.54999999999982</v>
      </c>
      <c r="BF1080" s="37">
        <f t="shared" si="399"/>
        <v>6.0002858670646697</v>
      </c>
      <c r="BG1080" s="37"/>
      <c r="BH1080" s="37">
        <f t="shared" si="415"/>
        <v>5.7124790390948244</v>
      </c>
      <c r="BI1080" s="37">
        <f t="shared" si="400"/>
        <v>111.30249999999619</v>
      </c>
      <c r="BJ1080" s="37">
        <f t="shared" si="401"/>
        <v>111.30249999999619</v>
      </c>
      <c r="BK1080" s="56">
        <f t="shared" si="402"/>
        <v>12388.246506249152</v>
      </c>
      <c r="BL1080" s="37">
        <f t="shared" si="403"/>
        <v>32.632416772097727</v>
      </c>
      <c r="BM1080" s="37">
        <f t="shared" si="416"/>
        <v>60.266653862449367</v>
      </c>
      <c r="BN1080" s="37">
        <f t="shared" si="404"/>
        <v>635.81319824882985</v>
      </c>
      <c r="BO1080" s="38">
        <f t="shared" si="405"/>
        <v>1174.2413749999396</v>
      </c>
      <c r="CF1080" s="39">
        <f t="shared" si="420"/>
        <v>10.54999999999982</v>
      </c>
      <c r="CG1080" s="40">
        <f t="shared" si="406"/>
        <v>5.7124790390948457</v>
      </c>
      <c r="CH1080" s="40">
        <f t="shared" si="407"/>
        <v>5.8838965386023121</v>
      </c>
      <c r="CI1080" s="40">
        <f t="shared" si="408"/>
        <v>111.30249999999619</v>
      </c>
      <c r="CJ1080" s="40">
        <f t="shared" si="409"/>
        <v>111.30249999999619</v>
      </c>
      <c r="CK1080" s="40">
        <f t="shared" si="410"/>
        <v>12388.246506249152</v>
      </c>
      <c r="CL1080" s="40">
        <f t="shared" si="411"/>
        <v>34.620238476976269</v>
      </c>
      <c r="CM1080" s="40">
        <f t="shared" si="412"/>
        <v>62.075108482253327</v>
      </c>
      <c r="CN1080" s="40">
        <f t="shared" si="413"/>
        <v>654.89239448776141</v>
      </c>
      <c r="CO1080" s="41">
        <f t="shared" si="414"/>
        <v>1174.2413749999396</v>
      </c>
      <c r="CQ1080" s="96">
        <f t="shared" si="417"/>
        <v>10.54999999999982</v>
      </c>
      <c r="CR1080" s="72">
        <f t="shared" si="418"/>
        <v>5.8838965386023281</v>
      </c>
      <c r="CS1080" s="8"/>
      <c r="CT1080" s="72">
        <f t="shared" si="419"/>
        <v>5.7124790390948457</v>
      </c>
    </row>
    <row r="1081" spans="57:98" ht="14.25" customHeight="1">
      <c r="BE1081" s="23">
        <f t="shared" si="421"/>
        <v>10.559999999999819</v>
      </c>
      <c r="BF1081" s="37">
        <f t="shared" si="399"/>
        <v>6.0047377370349597</v>
      </c>
      <c r="BG1081" s="37"/>
      <c r="BH1081" s="37">
        <f t="shared" si="415"/>
        <v>5.7167173728098311</v>
      </c>
      <c r="BI1081" s="37">
        <f t="shared" si="400"/>
        <v>111.51359999999619</v>
      </c>
      <c r="BJ1081" s="37">
        <f t="shared" si="401"/>
        <v>111.51359999999619</v>
      </c>
      <c r="BK1081" s="56">
        <f t="shared" si="402"/>
        <v>12435.282984959149</v>
      </c>
      <c r="BL1081" s="37">
        <f t="shared" si="403"/>
        <v>32.680857520585739</v>
      </c>
      <c r="BM1081" s="37">
        <f t="shared" si="416"/>
        <v>60.368535456870781</v>
      </c>
      <c r="BN1081" s="37">
        <f t="shared" si="404"/>
        <v>637.49173442454457</v>
      </c>
      <c r="BO1081" s="38">
        <f t="shared" si="405"/>
        <v>1177.5836159999396</v>
      </c>
      <c r="CF1081" s="39">
        <f t="shared" si="420"/>
        <v>10.559999999999819</v>
      </c>
      <c r="CG1081" s="40">
        <f t="shared" si="406"/>
        <v>5.7167173728098524</v>
      </c>
      <c r="CH1081" s="40">
        <f t="shared" si="407"/>
        <v>5.8882620543275337</v>
      </c>
      <c r="CI1081" s="40">
        <f t="shared" si="408"/>
        <v>111.51359999999619</v>
      </c>
      <c r="CJ1081" s="40">
        <f t="shared" si="409"/>
        <v>111.51359999999619</v>
      </c>
      <c r="CK1081" s="40">
        <f t="shared" si="410"/>
        <v>12435.282984959149</v>
      </c>
      <c r="CL1081" s="40">
        <f t="shared" si="411"/>
        <v>34.671630020433504</v>
      </c>
      <c r="CM1081" s="40">
        <f t="shared" si="412"/>
        <v>62.18004729369769</v>
      </c>
      <c r="CN1081" s="40">
        <f t="shared" si="413"/>
        <v>656.62129942143645</v>
      </c>
      <c r="CO1081" s="41">
        <f t="shared" si="414"/>
        <v>1177.5836159999396</v>
      </c>
      <c r="CQ1081" s="96">
        <f t="shared" si="417"/>
        <v>10.559999999999819</v>
      </c>
      <c r="CR1081" s="72">
        <f t="shared" si="418"/>
        <v>5.8882620543275506</v>
      </c>
      <c r="CS1081" s="8"/>
      <c r="CT1081" s="72">
        <f t="shared" si="419"/>
        <v>5.7167173728098524</v>
      </c>
    </row>
    <row r="1082" spans="57:98" ht="14.25" customHeight="1">
      <c r="BE1082" s="23">
        <f t="shared" si="421"/>
        <v>10.569999999999819</v>
      </c>
      <c r="BF1082" s="37">
        <f t="shared" si="399"/>
        <v>6.0091876927560293</v>
      </c>
      <c r="BG1082" s="37"/>
      <c r="BH1082" s="37">
        <f t="shared" si="415"/>
        <v>5.720953884093575</v>
      </c>
      <c r="BI1082" s="37">
        <f t="shared" si="400"/>
        <v>111.72489999999618</v>
      </c>
      <c r="BJ1082" s="37">
        <f t="shared" si="401"/>
        <v>111.72489999999618</v>
      </c>
      <c r="BK1082" s="56">
        <f t="shared" si="402"/>
        <v>12482.453280009147</v>
      </c>
      <c r="BL1082" s="37">
        <f t="shared" si="403"/>
        <v>32.729313343925362</v>
      </c>
      <c r="BM1082" s="37">
        <f t="shared" si="416"/>
        <v>60.470482554868056</v>
      </c>
      <c r="BN1082" s="37">
        <f t="shared" si="404"/>
        <v>639.17300060494438</v>
      </c>
      <c r="BO1082" s="38">
        <f t="shared" si="405"/>
        <v>1180.9321929999394</v>
      </c>
      <c r="CF1082" s="39">
        <f t="shared" si="420"/>
        <v>10.569999999999819</v>
      </c>
      <c r="CG1082" s="40">
        <f t="shared" si="406"/>
        <v>5.7209538840935963</v>
      </c>
      <c r="CH1082" s="40">
        <f t="shared" si="407"/>
        <v>5.8926256929347964</v>
      </c>
      <c r="CI1082" s="40">
        <f t="shared" si="408"/>
        <v>111.72489999999618</v>
      </c>
      <c r="CJ1082" s="40">
        <f t="shared" si="409"/>
        <v>111.72489999999618</v>
      </c>
      <c r="CK1082" s="40">
        <f t="shared" si="410"/>
        <v>12482.453280009147</v>
      </c>
      <c r="CL1082" s="40">
        <f t="shared" si="411"/>
        <v>34.72303755703529</v>
      </c>
      <c r="CM1082" s="40">
        <f t="shared" si="412"/>
        <v>62.285053574319733</v>
      </c>
      <c r="CN1082" s="40">
        <f t="shared" si="413"/>
        <v>658.35301628054833</v>
      </c>
      <c r="CO1082" s="41">
        <f t="shared" si="414"/>
        <v>1180.9321929999394</v>
      </c>
      <c r="CQ1082" s="96">
        <f t="shared" si="417"/>
        <v>10.569999999999819</v>
      </c>
      <c r="CR1082" s="72">
        <f t="shared" si="418"/>
        <v>5.8926256929348142</v>
      </c>
      <c r="CS1082" s="8"/>
      <c r="CT1082" s="72">
        <f t="shared" si="419"/>
        <v>5.7209538840935963</v>
      </c>
    </row>
    <row r="1083" spans="57:98" ht="14.25" customHeight="1">
      <c r="BE1083" s="23">
        <f t="shared" si="421"/>
        <v>10.579999999999819</v>
      </c>
      <c r="BF1083" s="37">
        <f t="shared" si="399"/>
        <v>6.0136357342278792</v>
      </c>
      <c r="BG1083" s="37"/>
      <c r="BH1083" s="37">
        <f t="shared" si="415"/>
        <v>5.7251885729460579</v>
      </c>
      <c r="BI1083" s="37">
        <f t="shared" si="400"/>
        <v>111.93639999999617</v>
      </c>
      <c r="BJ1083" s="37">
        <f t="shared" si="401"/>
        <v>111.93639999999617</v>
      </c>
      <c r="BK1083" s="56">
        <f t="shared" si="402"/>
        <v>12529.757644959142</v>
      </c>
      <c r="BL1083" s="37">
        <f t="shared" si="403"/>
        <v>32.777784195792115</v>
      </c>
      <c r="BM1083" s="37">
        <f t="shared" si="416"/>
        <v>60.572495101768254</v>
      </c>
      <c r="BN1083" s="37">
        <f t="shared" si="404"/>
        <v>640.85699817669718</v>
      </c>
      <c r="BO1083" s="38">
        <f t="shared" si="405"/>
        <v>1184.2871119999393</v>
      </c>
      <c r="CF1083" s="39">
        <f t="shared" si="420"/>
        <v>10.579999999999819</v>
      </c>
      <c r="CG1083" s="40">
        <f t="shared" si="406"/>
        <v>5.7251885729460792</v>
      </c>
      <c r="CH1083" s="40">
        <f t="shared" si="407"/>
        <v>5.8969874544241003</v>
      </c>
      <c r="CI1083" s="40">
        <f t="shared" si="408"/>
        <v>111.93639999999617</v>
      </c>
      <c r="CJ1083" s="40">
        <f t="shared" si="409"/>
        <v>111.93639999999617</v>
      </c>
      <c r="CK1083" s="40">
        <f t="shared" si="410"/>
        <v>12529.757644959142</v>
      </c>
      <c r="CL1083" s="40">
        <f t="shared" si="411"/>
        <v>34.774461037635234</v>
      </c>
      <c r="CM1083" s="40">
        <f t="shared" si="412"/>
        <v>62.390127267805916</v>
      </c>
      <c r="CN1083" s="40">
        <f t="shared" si="413"/>
        <v>660.08754649337527</v>
      </c>
      <c r="CO1083" s="41">
        <f t="shared" si="414"/>
        <v>1184.2871119999393</v>
      </c>
      <c r="CQ1083" s="96">
        <f t="shared" si="417"/>
        <v>10.579999999999819</v>
      </c>
      <c r="CR1083" s="72">
        <f t="shared" si="418"/>
        <v>5.8969874544241181</v>
      </c>
      <c r="CS1083" s="8"/>
      <c r="CT1083" s="72">
        <f t="shared" si="419"/>
        <v>5.7251885729460792</v>
      </c>
    </row>
    <row r="1084" spans="57:98" ht="14.25" customHeight="1">
      <c r="BE1084" s="23">
        <f t="shared" si="421"/>
        <v>10.589999999999819</v>
      </c>
      <c r="BF1084" s="37">
        <f t="shared" si="399"/>
        <v>6.0180818614505087</v>
      </c>
      <c r="BG1084" s="37"/>
      <c r="BH1084" s="37">
        <f t="shared" si="415"/>
        <v>5.729421439367278</v>
      </c>
      <c r="BI1084" s="37">
        <f t="shared" si="400"/>
        <v>112.14809999999616</v>
      </c>
      <c r="BJ1084" s="37">
        <f t="shared" si="401"/>
        <v>112.14809999999616</v>
      </c>
      <c r="BK1084" s="56">
        <f t="shared" si="402"/>
        <v>12577.196333609139</v>
      </c>
      <c r="BL1084" s="37">
        <f t="shared" si="403"/>
        <v>32.826270029881414</v>
      </c>
      <c r="BM1084" s="37">
        <f t="shared" si="416"/>
        <v>60.674573042898437</v>
      </c>
      <c r="BN1084" s="37">
        <f t="shared" si="404"/>
        <v>642.54372852428344</v>
      </c>
      <c r="BO1084" s="38">
        <f t="shared" si="405"/>
        <v>1187.648378999939</v>
      </c>
      <c r="CF1084" s="39">
        <f t="shared" si="420"/>
        <v>10.589999999999819</v>
      </c>
      <c r="CG1084" s="40">
        <f t="shared" si="406"/>
        <v>5.7294214393673002</v>
      </c>
      <c r="CH1084" s="40">
        <f t="shared" si="407"/>
        <v>5.9013473387954463</v>
      </c>
      <c r="CI1084" s="40">
        <f t="shared" si="408"/>
        <v>112.14809999999616</v>
      </c>
      <c r="CJ1084" s="40">
        <f t="shared" si="409"/>
        <v>112.14809999999616</v>
      </c>
      <c r="CK1084" s="40">
        <f t="shared" si="410"/>
        <v>12577.196333609139</v>
      </c>
      <c r="CL1084" s="40">
        <f t="shared" si="411"/>
        <v>34.825900413108094</v>
      </c>
      <c r="CM1084" s="40">
        <f t="shared" si="412"/>
        <v>62.495268317842708</v>
      </c>
      <c r="CN1084" s="40">
        <f t="shared" si="413"/>
        <v>661.82489148594289</v>
      </c>
      <c r="CO1084" s="41">
        <f t="shared" si="414"/>
        <v>1187.648378999939</v>
      </c>
      <c r="CQ1084" s="96">
        <f t="shared" si="417"/>
        <v>10.589999999999819</v>
      </c>
      <c r="CR1084" s="72">
        <f t="shared" si="418"/>
        <v>5.901347338795464</v>
      </c>
      <c r="CS1084" s="8"/>
      <c r="CT1084" s="72">
        <f t="shared" si="419"/>
        <v>5.7294214393673002</v>
      </c>
    </row>
    <row r="1085" spans="57:98" ht="14.25" customHeight="1">
      <c r="BE1085" s="23">
        <f t="shared" si="421"/>
        <v>10.599999999999818</v>
      </c>
      <c r="BF1085" s="37">
        <f t="shared" si="399"/>
        <v>6.0225260744239195</v>
      </c>
      <c r="BG1085" s="37"/>
      <c r="BH1085" s="37">
        <f t="shared" si="415"/>
        <v>5.7336524833572371</v>
      </c>
      <c r="BI1085" s="37">
        <f t="shared" si="400"/>
        <v>112.35999999999615</v>
      </c>
      <c r="BJ1085" s="37">
        <f t="shared" si="401"/>
        <v>112.35999999999615</v>
      </c>
      <c r="BK1085" s="56">
        <f t="shared" si="402"/>
        <v>12624.769599999134</v>
      </c>
      <c r="BL1085" s="37">
        <f t="shared" si="403"/>
        <v>32.87477079990861</v>
      </c>
      <c r="BM1085" s="37">
        <f t="shared" si="416"/>
        <v>60.776716323585674</v>
      </c>
      <c r="BN1085" s="37">
        <f t="shared" si="404"/>
        <v>644.2331930299971</v>
      </c>
      <c r="BO1085" s="38">
        <f t="shared" si="405"/>
        <v>1191.0159999999387</v>
      </c>
      <c r="CF1085" s="39">
        <f t="shared" si="420"/>
        <v>10.599999999999818</v>
      </c>
      <c r="CG1085" s="40">
        <f t="shared" si="406"/>
        <v>5.7336524833572593</v>
      </c>
      <c r="CH1085" s="40">
        <f t="shared" si="407"/>
        <v>5.9057053460488325</v>
      </c>
      <c r="CI1085" s="40">
        <f t="shared" si="408"/>
        <v>112.35999999999615</v>
      </c>
      <c r="CJ1085" s="40">
        <f t="shared" si="409"/>
        <v>112.35999999999615</v>
      </c>
      <c r="CK1085" s="40">
        <f t="shared" si="410"/>
        <v>12624.769599999134</v>
      </c>
      <c r="CL1085" s="40">
        <f t="shared" si="411"/>
        <v>34.877355634349762</v>
      </c>
      <c r="CM1085" s="40">
        <f t="shared" si="412"/>
        <v>62.600476668116549</v>
      </c>
      <c r="CN1085" s="40">
        <f t="shared" si="413"/>
        <v>663.56505268202409</v>
      </c>
      <c r="CO1085" s="41">
        <f t="shared" si="414"/>
        <v>1191.0159999999387</v>
      </c>
      <c r="CQ1085" s="96">
        <f t="shared" si="417"/>
        <v>10.599999999999818</v>
      </c>
      <c r="CR1085" s="72">
        <f t="shared" si="418"/>
        <v>5.9057053460488511</v>
      </c>
      <c r="CS1085" s="8"/>
      <c r="CT1085" s="72">
        <f t="shared" si="419"/>
        <v>5.7336524833572593</v>
      </c>
    </row>
    <row r="1086" spans="57:98" ht="14.25" customHeight="1">
      <c r="BE1086" s="23">
        <f t="shared" si="421"/>
        <v>10.609999999999818</v>
      </c>
      <c r="BF1086" s="37">
        <f t="shared" si="399"/>
        <v>6.026968373148109</v>
      </c>
      <c r="BG1086" s="37"/>
      <c r="BH1086" s="37">
        <f t="shared" si="415"/>
        <v>5.7378817049159334</v>
      </c>
      <c r="BI1086" s="37">
        <f t="shared" si="400"/>
        <v>112.57209999999614</v>
      </c>
      <c r="BJ1086" s="37">
        <f t="shared" si="401"/>
        <v>112.57209999999614</v>
      </c>
      <c r="BK1086" s="56">
        <f t="shared" si="402"/>
        <v>12672.477698409131</v>
      </c>
      <c r="BL1086" s="37">
        <f t="shared" si="403"/>
        <v>32.923286459608981</v>
      </c>
      <c r="BM1086" s="37">
        <f t="shared" si="416"/>
        <v>60.878924889157013</v>
      </c>
      <c r="BN1086" s="37">
        <f t="shared" si="404"/>
        <v>645.92539307394475</v>
      </c>
      <c r="BO1086" s="38">
        <f t="shared" si="405"/>
        <v>1194.3899809999386</v>
      </c>
      <c r="CF1086" s="39">
        <f t="shared" si="420"/>
        <v>10.609999999999818</v>
      </c>
      <c r="CG1086" s="40">
        <f t="shared" si="406"/>
        <v>5.7378817049159556</v>
      </c>
      <c r="CH1086" s="40">
        <f t="shared" si="407"/>
        <v>5.9100614761842598</v>
      </c>
      <c r="CI1086" s="40">
        <f t="shared" si="408"/>
        <v>112.57209999999614</v>
      </c>
      <c r="CJ1086" s="40">
        <f t="shared" si="409"/>
        <v>112.57209999999614</v>
      </c>
      <c r="CK1086" s="40">
        <f t="shared" si="410"/>
        <v>12672.477698409131</v>
      </c>
      <c r="CL1086" s="40">
        <f t="shared" si="411"/>
        <v>34.928826652277273</v>
      </c>
      <c r="CM1086" s="40">
        <f t="shared" si="412"/>
        <v>62.705752262313922</v>
      </c>
      <c r="CN1086" s="40">
        <f t="shared" si="413"/>
        <v>665.30803150313932</v>
      </c>
      <c r="CO1086" s="41">
        <f t="shared" si="414"/>
        <v>1194.3899809999386</v>
      </c>
      <c r="CQ1086" s="96">
        <f t="shared" si="417"/>
        <v>10.609999999999818</v>
      </c>
      <c r="CR1086" s="72">
        <f t="shared" si="418"/>
        <v>5.9100614761842785</v>
      </c>
      <c r="CS1086" s="8"/>
      <c r="CT1086" s="72">
        <f t="shared" si="419"/>
        <v>5.7378817049159556</v>
      </c>
    </row>
    <row r="1087" spans="57:98" ht="14.25" customHeight="1">
      <c r="BE1087" s="23">
        <f t="shared" si="421"/>
        <v>10.619999999999818</v>
      </c>
      <c r="BF1087" s="37">
        <f t="shared" si="399"/>
        <v>6.0314087576230797</v>
      </c>
      <c r="BG1087" s="37"/>
      <c r="BH1087" s="37">
        <f t="shared" si="415"/>
        <v>5.7421091040433687</v>
      </c>
      <c r="BI1087" s="37">
        <f t="shared" si="400"/>
        <v>112.78439999999614</v>
      </c>
      <c r="BJ1087" s="37">
        <f t="shared" si="401"/>
        <v>112.78439999999614</v>
      </c>
      <c r="BK1087" s="56">
        <f t="shared" si="402"/>
        <v>12720.320883359129</v>
      </c>
      <c r="BL1087" s="37">
        <f t="shared" si="403"/>
        <v>32.971816962737741</v>
      </c>
      <c r="BM1087" s="37">
        <f t="shared" si="416"/>
        <v>60.981198684939528</v>
      </c>
      <c r="BN1087" s="37">
        <f t="shared" si="404"/>
        <v>647.62033003404679</v>
      </c>
      <c r="BO1087" s="38">
        <f t="shared" si="405"/>
        <v>1197.7703279999384</v>
      </c>
      <c r="CF1087" s="39">
        <f t="shared" si="420"/>
        <v>10.619999999999818</v>
      </c>
      <c r="CG1087" s="40">
        <f t="shared" si="406"/>
        <v>5.7421091040433909</v>
      </c>
      <c r="CH1087" s="40">
        <f t="shared" si="407"/>
        <v>5.9144157292017283</v>
      </c>
      <c r="CI1087" s="40">
        <f t="shared" si="408"/>
        <v>112.78439999999614</v>
      </c>
      <c r="CJ1087" s="40">
        <f t="shared" si="409"/>
        <v>112.78439999999614</v>
      </c>
      <c r="CK1087" s="40">
        <f t="shared" si="410"/>
        <v>12720.320883359129</v>
      </c>
      <c r="CL1087" s="40">
        <f t="shared" si="411"/>
        <v>34.98031341782881</v>
      </c>
      <c r="CM1087" s="40">
        <f t="shared" si="412"/>
        <v>62.811095044121281</v>
      </c>
      <c r="CN1087" s="40">
        <f t="shared" si="413"/>
        <v>667.05382936855653</v>
      </c>
      <c r="CO1087" s="41">
        <f t="shared" si="414"/>
        <v>1197.7703279999384</v>
      </c>
      <c r="CQ1087" s="96">
        <f t="shared" si="417"/>
        <v>10.619999999999818</v>
      </c>
      <c r="CR1087" s="72">
        <f t="shared" si="418"/>
        <v>5.914415729201747</v>
      </c>
      <c r="CS1087" s="8"/>
      <c r="CT1087" s="72">
        <f t="shared" si="419"/>
        <v>5.7421091040433909</v>
      </c>
    </row>
    <row r="1088" spans="57:98" ht="14.25" customHeight="1">
      <c r="BE1088" s="23">
        <f t="shared" si="421"/>
        <v>10.629999999999818</v>
      </c>
      <c r="BF1088" s="37">
        <f t="shared" si="399"/>
        <v>6.03584722784883</v>
      </c>
      <c r="BG1088" s="37"/>
      <c r="BH1088" s="37">
        <f t="shared" si="415"/>
        <v>5.7463346807395421</v>
      </c>
      <c r="BI1088" s="37">
        <f t="shared" si="400"/>
        <v>112.99689999999613</v>
      </c>
      <c r="BJ1088" s="37">
        <f t="shared" si="401"/>
        <v>112.99689999999613</v>
      </c>
      <c r="BK1088" s="56">
        <f t="shared" si="402"/>
        <v>12768.299409609126</v>
      </c>
      <c r="BL1088" s="37">
        <f t="shared" si="403"/>
        <v>33.020362263070012</v>
      </c>
      <c r="BM1088" s="37">
        <f t="shared" si="416"/>
        <v>61.083537656260283</v>
      </c>
      <c r="BN1088" s="37">
        <f t="shared" si="404"/>
        <v>649.31800528603571</v>
      </c>
      <c r="BO1088" s="38">
        <f t="shared" si="405"/>
        <v>1201.1570469999383</v>
      </c>
      <c r="CF1088" s="39">
        <f t="shared" si="420"/>
        <v>10.629999999999818</v>
      </c>
      <c r="CG1088" s="40">
        <f t="shared" si="406"/>
        <v>5.7463346807395634</v>
      </c>
      <c r="CH1088" s="40">
        <f t="shared" si="407"/>
        <v>5.918768105101238</v>
      </c>
      <c r="CI1088" s="40">
        <f t="shared" si="408"/>
        <v>112.99689999999613</v>
      </c>
      <c r="CJ1088" s="40">
        <f t="shared" si="409"/>
        <v>112.99689999999613</v>
      </c>
      <c r="CK1088" s="40">
        <f t="shared" si="410"/>
        <v>12768.299409609126</v>
      </c>
      <c r="CL1088" s="40">
        <f t="shared" si="411"/>
        <v>35.031815881963702</v>
      </c>
      <c r="CM1088" s="40">
        <f t="shared" si="412"/>
        <v>62.916504957225079</v>
      </c>
      <c r="CN1088" s="40">
        <f t="shared" si="413"/>
        <v>668.80244769529122</v>
      </c>
      <c r="CO1088" s="41">
        <f t="shared" si="414"/>
        <v>1201.1570469999383</v>
      </c>
      <c r="CQ1088" s="96">
        <f t="shared" si="417"/>
        <v>10.629999999999818</v>
      </c>
      <c r="CR1088" s="72">
        <f t="shared" si="418"/>
        <v>5.9187681051012575</v>
      </c>
      <c r="CS1088" s="8"/>
      <c r="CT1088" s="72">
        <f t="shared" si="419"/>
        <v>5.7463346807395634</v>
      </c>
    </row>
    <row r="1089" spans="57:98" ht="14.25" customHeight="1">
      <c r="BE1089" s="23">
        <f t="shared" si="421"/>
        <v>10.639999999999818</v>
      </c>
      <c r="BF1089" s="37">
        <f t="shared" si="399"/>
        <v>6.0402837838253589</v>
      </c>
      <c r="BG1089" s="37"/>
      <c r="BH1089" s="37">
        <f t="shared" si="415"/>
        <v>5.7505584350044519</v>
      </c>
      <c r="BI1089" s="37">
        <f t="shared" si="400"/>
        <v>113.20959999999612</v>
      </c>
      <c r="BJ1089" s="37">
        <f t="shared" si="401"/>
        <v>113.20959999999612</v>
      </c>
      <c r="BK1089" s="56">
        <f t="shared" si="402"/>
        <v>12816.41353215912</v>
      </c>
      <c r="BL1089" s="37">
        <f t="shared" si="403"/>
        <v>33.068922314400851</v>
      </c>
      <c r="BM1089" s="37">
        <f t="shared" si="416"/>
        <v>61.185941748446318</v>
      </c>
      <c r="BN1089" s="37">
        <f t="shared" si="404"/>
        <v>651.01842020345771</v>
      </c>
      <c r="BO1089" s="38">
        <f t="shared" si="405"/>
        <v>1204.550143999938</v>
      </c>
      <c r="CF1089" s="39">
        <f t="shared" si="420"/>
        <v>10.639999999999818</v>
      </c>
      <c r="CG1089" s="40">
        <f t="shared" si="406"/>
        <v>5.7505584350044741</v>
      </c>
      <c r="CH1089" s="40">
        <f t="shared" si="407"/>
        <v>5.9231186038827879</v>
      </c>
      <c r="CI1089" s="40">
        <f t="shared" si="408"/>
        <v>113.20959999999612</v>
      </c>
      <c r="CJ1089" s="40">
        <f t="shared" si="409"/>
        <v>113.20959999999612</v>
      </c>
      <c r="CK1089" s="40">
        <f t="shared" si="410"/>
        <v>12816.41353215912</v>
      </c>
      <c r="CL1089" s="40">
        <f t="shared" si="411"/>
        <v>35.083333995662386</v>
      </c>
      <c r="CM1089" s="40">
        <f t="shared" si="412"/>
        <v>63.021981945311779</v>
      </c>
      <c r="CN1089" s="40">
        <f t="shared" si="413"/>
        <v>670.55388789810581</v>
      </c>
      <c r="CO1089" s="41">
        <f t="shared" si="414"/>
        <v>1204.550143999938</v>
      </c>
      <c r="CQ1089" s="96">
        <f t="shared" si="417"/>
        <v>10.639999999999818</v>
      </c>
      <c r="CR1089" s="72">
        <f t="shared" si="418"/>
        <v>5.9231186038828083</v>
      </c>
      <c r="CS1089" s="8"/>
      <c r="CT1089" s="72">
        <f t="shared" si="419"/>
        <v>5.7505584350044741</v>
      </c>
    </row>
    <row r="1090" spans="57:98" ht="14.25" customHeight="1">
      <c r="BE1090" s="23">
        <f t="shared" si="421"/>
        <v>10.649999999999817</v>
      </c>
      <c r="BF1090" s="37">
        <f t="shared" si="399"/>
        <v>6.0447184255526691</v>
      </c>
      <c r="BG1090" s="37"/>
      <c r="BH1090" s="37">
        <f t="shared" si="415"/>
        <v>5.7547803668381006</v>
      </c>
      <c r="BI1090" s="37">
        <f t="shared" si="400"/>
        <v>113.42249999999611</v>
      </c>
      <c r="BJ1090" s="37">
        <f t="shared" si="401"/>
        <v>113.42249999999611</v>
      </c>
      <c r="BK1090" s="56">
        <f t="shared" si="402"/>
        <v>12864.663506249117</v>
      </c>
      <c r="BL1090" s="37">
        <f t="shared" si="403"/>
        <v>33.117497070545262</v>
      </c>
      <c r="BM1090" s="37">
        <f t="shared" si="416"/>
        <v>61.288410906824723</v>
      </c>
      <c r="BN1090" s="37">
        <f t="shared" si="404"/>
        <v>652.72157615767208</v>
      </c>
      <c r="BO1090" s="38">
        <f t="shared" si="405"/>
        <v>1207.9496249999379</v>
      </c>
      <c r="CF1090" s="39">
        <f t="shared" si="420"/>
        <v>10.649999999999817</v>
      </c>
      <c r="CG1090" s="40">
        <f t="shared" si="406"/>
        <v>5.7547803668381228</v>
      </c>
      <c r="CH1090" s="40">
        <f t="shared" si="407"/>
        <v>5.9274672255463798</v>
      </c>
      <c r="CI1090" s="40">
        <f t="shared" si="408"/>
        <v>113.42249999999611</v>
      </c>
      <c r="CJ1090" s="40">
        <f t="shared" si="409"/>
        <v>113.42249999999611</v>
      </c>
      <c r="CK1090" s="40">
        <f t="shared" si="410"/>
        <v>12864.663506249117</v>
      </c>
      <c r="CL1090" s="40">
        <f t="shared" si="411"/>
        <v>35.134867709926496</v>
      </c>
      <c r="CM1090" s="40">
        <f t="shared" si="412"/>
        <v>63.127525952067863</v>
      </c>
      <c r="CN1090" s="40">
        <f t="shared" si="413"/>
        <v>672.30815138951118</v>
      </c>
      <c r="CO1090" s="41">
        <f t="shared" si="414"/>
        <v>1207.9496249999379</v>
      </c>
      <c r="CQ1090" s="96">
        <f t="shared" si="417"/>
        <v>10.649999999999817</v>
      </c>
      <c r="CR1090" s="72">
        <f t="shared" si="418"/>
        <v>5.9274672255464012</v>
      </c>
      <c r="CS1090" s="8"/>
      <c r="CT1090" s="72">
        <f t="shared" si="419"/>
        <v>5.7547803668381228</v>
      </c>
    </row>
    <row r="1091" spans="57:98" ht="14.25" customHeight="1">
      <c r="BE1091" s="23">
        <f t="shared" si="421"/>
        <v>10.659999999999817</v>
      </c>
      <c r="BF1091" s="37">
        <f t="shared" si="399"/>
        <v>6.0491511530307589</v>
      </c>
      <c r="BG1091" s="37"/>
      <c r="BH1091" s="37">
        <f t="shared" si="415"/>
        <v>5.7590004762404874</v>
      </c>
      <c r="BI1091" s="37">
        <f t="shared" si="400"/>
        <v>113.6355999999961</v>
      </c>
      <c r="BJ1091" s="37">
        <f t="shared" si="401"/>
        <v>113.6355999999961</v>
      </c>
      <c r="BK1091" s="56">
        <f t="shared" si="402"/>
        <v>12913.049587359114</v>
      </c>
      <c r="BL1091" s="37">
        <f t="shared" si="403"/>
        <v>33.166086485338163</v>
      </c>
      <c r="BM1091" s="37">
        <f t="shared" si="416"/>
        <v>61.390945076722545</v>
      </c>
      <c r="BN1091" s="37">
        <f t="shared" si="404"/>
        <v>654.42747451785112</v>
      </c>
      <c r="BO1091" s="38">
        <f t="shared" si="405"/>
        <v>1211.3554959999376</v>
      </c>
      <c r="CF1091" s="39">
        <f t="shared" si="420"/>
        <v>10.659999999999817</v>
      </c>
      <c r="CG1091" s="40">
        <f t="shared" si="406"/>
        <v>5.7590004762405105</v>
      </c>
      <c r="CH1091" s="40">
        <f t="shared" si="407"/>
        <v>5.9318139700920129</v>
      </c>
      <c r="CI1091" s="40">
        <f t="shared" si="408"/>
        <v>113.6355999999961</v>
      </c>
      <c r="CJ1091" s="40">
        <f t="shared" si="409"/>
        <v>113.6355999999961</v>
      </c>
      <c r="CK1091" s="40">
        <f t="shared" si="410"/>
        <v>12913.049587359114</v>
      </c>
      <c r="CL1091" s="40">
        <f t="shared" si="411"/>
        <v>35.186416975778769</v>
      </c>
      <c r="CM1091" s="40">
        <f t="shared" si="412"/>
        <v>63.233136921179771</v>
      </c>
      <c r="CN1091" s="40">
        <f t="shared" si="413"/>
        <v>674.06523957976481</v>
      </c>
      <c r="CO1091" s="41">
        <f t="shared" si="414"/>
        <v>1211.3554959999376</v>
      </c>
      <c r="CQ1091" s="96">
        <f t="shared" si="417"/>
        <v>10.659999999999817</v>
      </c>
      <c r="CR1091" s="72">
        <f t="shared" si="418"/>
        <v>5.9318139700920351</v>
      </c>
      <c r="CS1091" s="8"/>
      <c r="CT1091" s="72">
        <f t="shared" si="419"/>
        <v>5.7590004762405105</v>
      </c>
    </row>
    <row r="1092" spans="57:98" ht="14.25" customHeight="1">
      <c r="BE1092" s="23">
        <f t="shared" si="421"/>
        <v>10.669999999999817</v>
      </c>
      <c r="BF1092" s="37">
        <f t="shared" si="399"/>
        <v>6.0535819662596291</v>
      </c>
      <c r="BG1092" s="37"/>
      <c r="BH1092" s="37">
        <f t="shared" si="415"/>
        <v>5.7632187632116123</v>
      </c>
      <c r="BI1092" s="37">
        <f t="shared" si="400"/>
        <v>113.84889999999609</v>
      </c>
      <c r="BJ1092" s="37">
        <f t="shared" si="401"/>
        <v>113.84889999999609</v>
      </c>
      <c r="BK1092" s="56">
        <f t="shared" si="402"/>
        <v>12961.572031209111</v>
      </c>
      <c r="BL1092" s="37">
        <f t="shared" si="403"/>
        <v>33.214690512634384</v>
      </c>
      <c r="BM1092" s="37">
        <f t="shared" si="416"/>
        <v>61.493544203466847</v>
      </c>
      <c r="BN1092" s="37">
        <f t="shared" si="404"/>
        <v>656.13611665098006</v>
      </c>
      <c r="BO1092" s="38">
        <f t="shared" si="405"/>
        <v>1214.7677629999375</v>
      </c>
      <c r="CF1092" s="39">
        <f t="shared" si="420"/>
        <v>10.669999999999817</v>
      </c>
      <c r="CG1092" s="40">
        <f t="shared" si="406"/>
        <v>5.7632187632116354</v>
      </c>
      <c r="CH1092" s="40">
        <f t="shared" si="407"/>
        <v>5.9361588375196872</v>
      </c>
      <c r="CI1092" s="40">
        <f t="shared" si="408"/>
        <v>113.84889999999609</v>
      </c>
      <c r="CJ1092" s="40">
        <f t="shared" si="409"/>
        <v>113.84889999999609</v>
      </c>
      <c r="CK1092" s="40">
        <f t="shared" si="410"/>
        <v>12961.572031209111</v>
      </c>
      <c r="CL1092" s="40">
        <f t="shared" si="411"/>
        <v>35.237981744263081</v>
      </c>
      <c r="CM1092" s="40">
        <f t="shared" si="412"/>
        <v>63.338814796333978</v>
      </c>
      <c r="CN1092" s="40">
        <f t="shared" si="413"/>
        <v>675.82515387687192</v>
      </c>
      <c r="CO1092" s="41">
        <f t="shared" si="414"/>
        <v>1214.7677629999375</v>
      </c>
      <c r="CQ1092" s="96">
        <f t="shared" si="417"/>
        <v>10.669999999999817</v>
      </c>
      <c r="CR1092" s="72">
        <f t="shared" si="418"/>
        <v>5.9361588375197094</v>
      </c>
      <c r="CS1092" s="8"/>
      <c r="CT1092" s="72">
        <f t="shared" si="419"/>
        <v>5.7632187632116354</v>
      </c>
    </row>
    <row r="1093" spans="57:98" ht="14.25" customHeight="1">
      <c r="BE1093" s="23">
        <f t="shared" si="421"/>
        <v>10.679999999999817</v>
      </c>
      <c r="BF1093" s="37">
        <f t="shared" si="399"/>
        <v>6.0580108652392788</v>
      </c>
      <c r="BG1093" s="37"/>
      <c r="BH1093" s="37">
        <f t="shared" si="415"/>
        <v>5.7674352277514753</v>
      </c>
      <c r="BI1093" s="37">
        <f t="shared" si="400"/>
        <v>114.06239999999609</v>
      </c>
      <c r="BJ1093" s="37">
        <f t="shared" si="401"/>
        <v>114.06239999999609</v>
      </c>
      <c r="BK1093" s="56">
        <f t="shared" si="402"/>
        <v>13010.231093759108</v>
      </c>
      <c r="BL1093" s="37">
        <f t="shared" si="403"/>
        <v>33.263309106308711</v>
      </c>
      <c r="BM1093" s="37">
        <f t="shared" si="416"/>
        <v>61.596208232384697</v>
      </c>
      <c r="BN1093" s="37">
        <f t="shared" si="404"/>
        <v>657.84750392185731</v>
      </c>
      <c r="BO1093" s="38">
        <f t="shared" si="405"/>
        <v>1218.1864319999372</v>
      </c>
      <c r="CF1093" s="39">
        <f t="shared" si="420"/>
        <v>10.679999999999817</v>
      </c>
      <c r="CG1093" s="40">
        <f t="shared" si="406"/>
        <v>5.7674352277514984</v>
      </c>
      <c r="CH1093" s="40">
        <f t="shared" si="407"/>
        <v>5.9405018278294026</v>
      </c>
      <c r="CI1093" s="40">
        <f t="shared" si="408"/>
        <v>114.06239999999609</v>
      </c>
      <c r="CJ1093" s="40">
        <f t="shared" si="409"/>
        <v>114.06239999999609</v>
      </c>
      <c r="CK1093" s="40">
        <f t="shared" si="410"/>
        <v>13010.231093759108</v>
      </c>
      <c r="CL1093" s="40">
        <f t="shared" si="411"/>
        <v>35.289561966444474</v>
      </c>
      <c r="CM1093" s="40">
        <f t="shared" si="412"/>
        <v>63.444559521216931</v>
      </c>
      <c r="CN1093" s="40">
        <f t="shared" si="413"/>
        <v>677.58789568658517</v>
      </c>
      <c r="CO1093" s="41">
        <f t="shared" si="414"/>
        <v>1218.1864319999372</v>
      </c>
      <c r="CQ1093" s="96">
        <f t="shared" si="417"/>
        <v>10.679999999999817</v>
      </c>
      <c r="CR1093" s="72">
        <f t="shared" si="418"/>
        <v>5.9405018278294248</v>
      </c>
      <c r="CS1093" s="8"/>
      <c r="CT1093" s="72">
        <f t="shared" si="419"/>
        <v>5.7674352277514984</v>
      </c>
    </row>
    <row r="1094" spans="57:98" ht="14.25" customHeight="1">
      <c r="BE1094" s="23">
        <f t="shared" si="421"/>
        <v>10.689999999999817</v>
      </c>
      <c r="BF1094" s="37">
        <f t="shared" si="399"/>
        <v>6.0624378499697089</v>
      </c>
      <c r="BG1094" s="37"/>
      <c r="BH1094" s="37">
        <f t="shared" si="415"/>
        <v>5.7716498698600764</v>
      </c>
      <c r="BI1094" s="37">
        <f t="shared" si="400"/>
        <v>114.27609999999608</v>
      </c>
      <c r="BJ1094" s="37">
        <f t="shared" si="401"/>
        <v>114.27609999999608</v>
      </c>
      <c r="BK1094" s="56">
        <f t="shared" si="402"/>
        <v>13059.027031209103</v>
      </c>
      <c r="BL1094" s="37">
        <f t="shared" si="403"/>
        <v>33.311942220255837</v>
      </c>
      <c r="BM1094" s="37">
        <f t="shared" si="416"/>
        <v>61.698937108803158</v>
      </c>
      <c r="BN1094" s="37">
        <f t="shared" si="404"/>
        <v>659.56163769309444</v>
      </c>
      <c r="BO1094" s="38">
        <f t="shared" si="405"/>
        <v>1221.6115089999371</v>
      </c>
      <c r="CF1094" s="39">
        <f t="shared" si="420"/>
        <v>10.689999999999817</v>
      </c>
      <c r="CG1094" s="40">
        <f t="shared" si="406"/>
        <v>5.7716498698600995</v>
      </c>
      <c r="CH1094" s="40">
        <f t="shared" si="407"/>
        <v>5.9448429410211583</v>
      </c>
      <c r="CI1094" s="40">
        <f t="shared" si="408"/>
        <v>114.27609999999608</v>
      </c>
      <c r="CJ1094" s="40">
        <f t="shared" si="409"/>
        <v>114.27609999999608</v>
      </c>
      <c r="CK1094" s="40">
        <f t="shared" si="410"/>
        <v>13059.027031209103</v>
      </c>
      <c r="CL1094" s="40">
        <f t="shared" si="411"/>
        <v>35.341157593409093</v>
      </c>
      <c r="CM1094" s="40">
        <f t="shared" si="412"/>
        <v>63.550371039515092</v>
      </c>
      <c r="CN1094" s="40">
        <f t="shared" si="413"/>
        <v>679.35346641240471</v>
      </c>
      <c r="CO1094" s="41">
        <f t="shared" si="414"/>
        <v>1221.6115089999371</v>
      </c>
      <c r="CQ1094" s="96">
        <f t="shared" si="417"/>
        <v>10.689999999999817</v>
      </c>
      <c r="CR1094" s="72">
        <f t="shared" si="418"/>
        <v>5.9448429410211814</v>
      </c>
      <c r="CS1094" s="8"/>
      <c r="CT1094" s="72">
        <f t="shared" si="419"/>
        <v>5.7716498698600995</v>
      </c>
    </row>
    <row r="1095" spans="57:98" ht="14.25" customHeight="1">
      <c r="BE1095" s="23">
        <f t="shared" si="421"/>
        <v>10.699999999999816</v>
      </c>
      <c r="BF1095" s="37">
        <f t="shared" si="399"/>
        <v>6.0668629204509195</v>
      </c>
      <c r="BG1095" s="37"/>
      <c r="BH1095" s="37">
        <f t="shared" si="415"/>
        <v>5.7758626895374157</v>
      </c>
      <c r="BI1095" s="37">
        <f t="shared" si="400"/>
        <v>114.48999999999607</v>
      </c>
      <c r="BJ1095" s="37">
        <f t="shared" si="401"/>
        <v>114.48999999999607</v>
      </c>
      <c r="BK1095" s="56">
        <f t="shared" si="402"/>
        <v>13107.9600999991</v>
      </c>
      <c r="BL1095" s="37">
        <f t="shared" si="403"/>
        <v>33.360589808390387</v>
      </c>
      <c r="BM1095" s="37">
        <f t="shared" si="416"/>
        <v>61.80173077804929</v>
      </c>
      <c r="BN1095" s="37">
        <f t="shared" si="404"/>
        <v>661.27851932511601</v>
      </c>
      <c r="BO1095" s="38">
        <f t="shared" si="405"/>
        <v>1225.0429999999369</v>
      </c>
      <c r="CF1095" s="39">
        <f t="shared" si="420"/>
        <v>10.699999999999816</v>
      </c>
      <c r="CG1095" s="40">
        <f t="shared" si="406"/>
        <v>5.7758626895374388</v>
      </c>
      <c r="CH1095" s="40">
        <f t="shared" si="407"/>
        <v>5.949182177094956</v>
      </c>
      <c r="CI1095" s="40">
        <f t="shared" si="408"/>
        <v>114.48999999999607</v>
      </c>
      <c r="CJ1095" s="40">
        <f t="shared" si="409"/>
        <v>114.48999999999607</v>
      </c>
      <c r="CK1095" s="40">
        <f t="shared" si="410"/>
        <v>13107.9600999991</v>
      </c>
      <c r="CL1095" s="40">
        <f t="shared" si="411"/>
        <v>35.392768576264281</v>
      </c>
      <c r="CM1095" s="40">
        <f t="shared" si="412"/>
        <v>63.656249294914936</v>
      </c>
      <c r="CN1095" s="40">
        <f t="shared" si="413"/>
        <v>681.12186745557813</v>
      </c>
      <c r="CO1095" s="41">
        <f t="shared" si="414"/>
        <v>1225.0429999999369</v>
      </c>
      <c r="CQ1095" s="96">
        <f t="shared" si="417"/>
        <v>10.699999999999816</v>
      </c>
      <c r="CR1095" s="72">
        <f t="shared" si="418"/>
        <v>5.9491821770949791</v>
      </c>
      <c r="CS1095" s="8"/>
      <c r="CT1095" s="72">
        <f t="shared" si="419"/>
        <v>5.7758626895374388</v>
      </c>
    </row>
    <row r="1096" spans="57:98" ht="14.25" customHeight="1">
      <c r="BE1096" s="23">
        <f t="shared" si="421"/>
        <v>10.709999999999816</v>
      </c>
      <c r="BF1096" s="37">
        <f t="shared" si="399"/>
        <v>6.0712860766829087</v>
      </c>
      <c r="BG1096" s="37"/>
      <c r="BH1096" s="37">
        <f t="shared" si="415"/>
        <v>5.7800736867834921</v>
      </c>
      <c r="BI1096" s="37">
        <f t="shared" si="400"/>
        <v>114.70409999999606</v>
      </c>
      <c r="BJ1096" s="37">
        <f t="shared" si="401"/>
        <v>114.70409999999606</v>
      </c>
      <c r="BK1096" s="56">
        <f t="shared" si="402"/>
        <v>13157.030556809097</v>
      </c>
      <c r="BL1096" s="37">
        <f t="shared" si="403"/>
        <v>33.409251824646908</v>
      </c>
      <c r="BM1096" s="37">
        <f t="shared" si="416"/>
        <v>61.904589185450135</v>
      </c>
      <c r="BN1096" s="37">
        <f t="shared" si="404"/>
        <v>662.99815017615958</v>
      </c>
      <c r="BO1096" s="38">
        <f t="shared" si="405"/>
        <v>1228.4809109999367</v>
      </c>
      <c r="CF1096" s="39">
        <f t="shared" si="420"/>
        <v>10.709999999999816</v>
      </c>
      <c r="CG1096" s="40">
        <f t="shared" si="406"/>
        <v>5.7800736867835152</v>
      </c>
      <c r="CH1096" s="40">
        <f t="shared" si="407"/>
        <v>5.953519536050794</v>
      </c>
      <c r="CI1096" s="40">
        <f t="shared" si="408"/>
        <v>114.70409999999606</v>
      </c>
      <c r="CJ1096" s="40">
        <f t="shared" si="409"/>
        <v>114.70409999999606</v>
      </c>
      <c r="CK1096" s="40">
        <f t="shared" si="410"/>
        <v>13157.030556809097</v>
      </c>
      <c r="CL1096" s="40">
        <f t="shared" si="411"/>
        <v>35.44439486613846</v>
      </c>
      <c r="CM1096" s="40">
        <f t="shared" si="412"/>
        <v>63.76219423110291</v>
      </c>
      <c r="CN1096" s="40">
        <f t="shared" si="413"/>
        <v>682.89310021510039</v>
      </c>
      <c r="CO1096" s="41">
        <f t="shared" si="414"/>
        <v>1228.4809109999367</v>
      </c>
      <c r="CQ1096" s="96">
        <f t="shared" si="417"/>
        <v>10.709999999999816</v>
      </c>
      <c r="CR1096" s="72">
        <f t="shared" si="418"/>
        <v>5.953519536050818</v>
      </c>
      <c r="CS1096" s="8"/>
      <c r="CT1096" s="72">
        <f t="shared" si="419"/>
        <v>5.7800736867835152</v>
      </c>
    </row>
    <row r="1097" spans="57:98" ht="14.25" customHeight="1">
      <c r="BE1097" s="23">
        <f t="shared" si="421"/>
        <v>10.719999999999816</v>
      </c>
      <c r="BF1097" s="37">
        <f t="shared" si="399"/>
        <v>6.0757073186656791</v>
      </c>
      <c r="BG1097" s="37"/>
      <c r="BH1097" s="37">
        <f t="shared" si="415"/>
        <v>5.7842828615983075</v>
      </c>
      <c r="BI1097" s="37">
        <f t="shared" si="400"/>
        <v>114.91839999999605</v>
      </c>
      <c r="BJ1097" s="37">
        <f t="shared" si="401"/>
        <v>114.91839999999605</v>
      </c>
      <c r="BK1097" s="56">
        <f t="shared" si="402"/>
        <v>13206.238658559094</v>
      </c>
      <c r="BL1097" s="37">
        <f t="shared" si="403"/>
        <v>33.457928222979902</v>
      </c>
      <c r="BM1097" s="37">
        <f t="shared" si="416"/>
        <v>62.00751227633279</v>
      </c>
      <c r="BN1097" s="37">
        <f t="shared" si="404"/>
        <v>664.72053160227608</v>
      </c>
      <c r="BO1097" s="38">
        <f t="shared" si="405"/>
        <v>1231.9252479999366</v>
      </c>
      <c r="CF1097" s="39">
        <f t="shared" si="420"/>
        <v>10.719999999999816</v>
      </c>
      <c r="CG1097" s="40">
        <f t="shared" si="406"/>
        <v>5.7842828615983306</v>
      </c>
      <c r="CH1097" s="40">
        <f t="shared" si="407"/>
        <v>5.9578550178886731</v>
      </c>
      <c r="CI1097" s="40">
        <f t="shared" si="408"/>
        <v>114.91839999999605</v>
      </c>
      <c r="CJ1097" s="40">
        <f t="shared" si="409"/>
        <v>114.91839999999605</v>
      </c>
      <c r="CK1097" s="40">
        <f t="shared" si="410"/>
        <v>13206.238658559094</v>
      </c>
      <c r="CL1097" s="40">
        <f t="shared" si="411"/>
        <v>35.496036414181241</v>
      </c>
      <c r="CM1097" s="40">
        <f t="shared" si="412"/>
        <v>63.868205791765476</v>
      </c>
      <c r="CN1097" s="40">
        <f t="shared" si="413"/>
        <v>684.66716608771424</v>
      </c>
      <c r="CO1097" s="41">
        <f t="shared" si="414"/>
        <v>1231.9252479999366</v>
      </c>
      <c r="CQ1097" s="96">
        <f t="shared" si="417"/>
        <v>10.719999999999816</v>
      </c>
      <c r="CR1097" s="72">
        <f t="shared" si="418"/>
        <v>5.957855017888698</v>
      </c>
      <c r="CS1097" s="8"/>
      <c r="CT1097" s="72">
        <f t="shared" si="419"/>
        <v>5.7842828615983306</v>
      </c>
    </row>
    <row r="1098" spans="57:98" ht="14.25" customHeight="1">
      <c r="BE1098" s="23">
        <f t="shared" si="421"/>
        <v>10.729999999999816</v>
      </c>
      <c r="BF1098" s="37">
        <f t="shared" ref="BF1098:BF1161" si="422">$I$7+$I$8*BE1098-$I$9*BE1098*BE1098</f>
        <v>6.0801266463992283</v>
      </c>
      <c r="BG1098" s="37"/>
      <c r="BH1098" s="37">
        <f t="shared" si="415"/>
        <v>5.7884902139818601</v>
      </c>
      <c r="BI1098" s="37">
        <f t="shared" ref="BI1098:BI1161" si="423">BE1098^2</f>
        <v>115.13289999999604</v>
      </c>
      <c r="BJ1098" s="37">
        <f t="shared" ref="BJ1098:BJ1161" si="424">BE1098^2</f>
        <v>115.13289999999604</v>
      </c>
      <c r="BK1098" s="56">
        <f t="shared" ref="BK1098:BK1161" si="425">BI1098^2</f>
        <v>13255.584662409088</v>
      </c>
      <c r="BL1098" s="37">
        <f t="shared" ref="BL1098:BL1161" si="426">BH1098^2</f>
        <v>33.506618957363763</v>
      </c>
      <c r="BM1098" s="37">
        <f t="shared" si="416"/>
        <v>62.110499996024295</v>
      </c>
      <c r="BN1098" s="37">
        <f t="shared" ref="BN1098:BN1161" si="427">BI1098*BH1098</f>
        <v>666.4456649573292</v>
      </c>
      <c r="BO1098" s="38">
        <f t="shared" ref="BO1098:BO1161" si="428">BE1098^3</f>
        <v>1235.3760169999364</v>
      </c>
      <c r="CF1098" s="39">
        <f t="shared" si="420"/>
        <v>10.729999999999816</v>
      </c>
      <c r="CG1098" s="40">
        <f t="shared" ref="CG1098:CG1161" si="429">$BW$12+$BW$13*CF1098-$BW$14*CF1098*CF1098</f>
        <v>5.7884902139818841</v>
      </c>
      <c r="CH1098" s="40">
        <f t="shared" ref="CH1098:CH1161" si="430">$BW$12+$BW$13*CF1098-$BW$14*CF1098*CF1098+(CG1098/$CD$8)*$CD$9</f>
        <v>5.9621886226085943</v>
      </c>
      <c r="CI1098" s="40">
        <f t="shared" ref="CI1098:CI1161" si="431">CF1098^2</f>
        <v>115.13289999999604</v>
      </c>
      <c r="CJ1098" s="40">
        <f t="shared" ref="CJ1098:CJ1161" si="432">CF1098^2</f>
        <v>115.13289999999604</v>
      </c>
      <c r="CK1098" s="40">
        <f t="shared" ref="CK1098:CK1161" si="433">CI1098^2</f>
        <v>13255.584662409088</v>
      </c>
      <c r="CL1098" s="40">
        <f t="shared" ref="CL1098:CL1161" si="434">CH1098^2</f>
        <v>35.547693171563367</v>
      </c>
      <c r="CM1098" s="40">
        <f t="shared" ref="CM1098:CM1161" si="435">CF1098*CH1098</f>
        <v>63.974283920589116</v>
      </c>
      <c r="CN1098" s="40">
        <f t="shared" ref="CN1098:CN1161" si="436">CI1098*CH1098</f>
        <v>686.44406646790947</v>
      </c>
      <c r="CO1098" s="41">
        <f t="shared" ref="CO1098:CO1161" si="437">CF1098^3</f>
        <v>1235.3760169999364</v>
      </c>
      <c r="CQ1098" s="96">
        <f t="shared" si="417"/>
        <v>10.729999999999816</v>
      </c>
      <c r="CR1098" s="72">
        <f t="shared" si="418"/>
        <v>5.9621886226086191</v>
      </c>
      <c r="CS1098" s="8"/>
      <c r="CT1098" s="72">
        <f t="shared" si="419"/>
        <v>5.7884902139818841</v>
      </c>
    </row>
    <row r="1099" spans="57:98" ht="14.25" customHeight="1">
      <c r="BE1099" s="23">
        <f t="shared" si="421"/>
        <v>10.739999999999815</v>
      </c>
      <c r="BF1099" s="37">
        <f t="shared" si="422"/>
        <v>6.0845440598835587</v>
      </c>
      <c r="BG1099" s="37"/>
      <c r="BH1099" s="37">
        <f t="shared" si="415"/>
        <v>5.7926957439341518</v>
      </c>
      <c r="BI1099" s="37">
        <f t="shared" si="423"/>
        <v>115.34759999999604</v>
      </c>
      <c r="BJ1099" s="37">
        <f t="shared" si="424"/>
        <v>115.34759999999604</v>
      </c>
      <c r="BK1099" s="56">
        <f t="shared" si="425"/>
        <v>13305.068825759085</v>
      </c>
      <c r="BL1099" s="37">
        <f t="shared" si="426"/>
        <v>33.555323981792839</v>
      </c>
      <c r="BM1099" s="37">
        <f t="shared" si="416"/>
        <v>62.213552289851719</v>
      </c>
      <c r="BN1099" s="37">
        <f t="shared" si="427"/>
        <v>668.17355159299598</v>
      </c>
      <c r="BO1099" s="38">
        <f t="shared" si="428"/>
        <v>1238.8332239999361</v>
      </c>
      <c r="CF1099" s="39">
        <f t="shared" si="420"/>
        <v>10.739999999999815</v>
      </c>
      <c r="CG1099" s="40">
        <f t="shared" si="429"/>
        <v>5.7926957439341757</v>
      </c>
      <c r="CH1099" s="40">
        <f t="shared" si="430"/>
        <v>5.9665203502105566</v>
      </c>
      <c r="CI1099" s="40">
        <f t="shared" si="431"/>
        <v>115.34759999999604</v>
      </c>
      <c r="CJ1099" s="40">
        <f t="shared" si="432"/>
        <v>115.34759999999604</v>
      </c>
      <c r="CK1099" s="40">
        <f t="shared" si="433"/>
        <v>13305.068825759085</v>
      </c>
      <c r="CL1099" s="40">
        <f t="shared" si="434"/>
        <v>35.599365089476706</v>
      </c>
      <c r="CM1099" s="40">
        <f t="shared" si="435"/>
        <v>64.080428561260277</v>
      </c>
      <c r="CN1099" s="40">
        <f t="shared" si="436"/>
        <v>688.22380274792351</v>
      </c>
      <c r="CO1099" s="41">
        <f t="shared" si="437"/>
        <v>1238.8332239999361</v>
      </c>
      <c r="CQ1099" s="96">
        <f t="shared" si="417"/>
        <v>10.739999999999815</v>
      </c>
      <c r="CR1099" s="72">
        <f t="shared" si="418"/>
        <v>5.9665203502105815</v>
      </c>
      <c r="CS1099" s="8"/>
      <c r="CT1099" s="72">
        <f t="shared" si="419"/>
        <v>5.7926957439341749</v>
      </c>
    </row>
    <row r="1100" spans="57:98" ht="14.25" customHeight="1">
      <c r="BE1100" s="23">
        <f t="shared" si="421"/>
        <v>10.749999999999815</v>
      </c>
      <c r="BF1100" s="37">
        <f t="shared" si="422"/>
        <v>6.0889595591186678</v>
      </c>
      <c r="BG1100" s="37"/>
      <c r="BH1100" s="37">
        <f t="shared" si="415"/>
        <v>5.7968994514551797</v>
      </c>
      <c r="BI1100" s="37">
        <f t="shared" si="423"/>
        <v>115.56249999999602</v>
      </c>
      <c r="BJ1100" s="37">
        <f t="shared" si="424"/>
        <v>115.56249999999602</v>
      </c>
      <c r="BK1100" s="56">
        <f t="shared" si="425"/>
        <v>13354.69140624908</v>
      </c>
      <c r="BL1100" s="37">
        <f t="shared" si="426"/>
        <v>33.604043250281364</v>
      </c>
      <c r="BM1100" s="37">
        <f t="shared" si="416"/>
        <v>62.316669103142111</v>
      </c>
      <c r="BN1100" s="37">
        <f t="shared" si="427"/>
        <v>669.90419285876612</v>
      </c>
      <c r="BO1100" s="38">
        <f t="shared" si="428"/>
        <v>1242.2968749999359</v>
      </c>
      <c r="CF1100" s="39">
        <f t="shared" si="420"/>
        <v>10.749999999999815</v>
      </c>
      <c r="CG1100" s="40">
        <f t="shared" si="429"/>
        <v>5.7968994514552046</v>
      </c>
      <c r="CH1100" s="40">
        <f t="shared" si="430"/>
        <v>5.9708502006945592</v>
      </c>
      <c r="CI1100" s="40">
        <f t="shared" si="431"/>
        <v>115.56249999999602</v>
      </c>
      <c r="CJ1100" s="40">
        <f t="shared" si="432"/>
        <v>115.56249999999602</v>
      </c>
      <c r="CK1100" s="40">
        <f t="shared" si="433"/>
        <v>13354.69140624908</v>
      </c>
      <c r="CL1100" s="40">
        <f t="shared" si="434"/>
        <v>35.651052119134256</v>
      </c>
      <c r="CM1100" s="40">
        <f t="shared" si="435"/>
        <v>64.186639657465406</v>
      </c>
      <c r="CN1100" s="40">
        <f t="shared" si="436"/>
        <v>690.00637631774123</v>
      </c>
      <c r="CO1100" s="41">
        <f t="shared" si="437"/>
        <v>1242.2968749999359</v>
      </c>
      <c r="CQ1100" s="96">
        <f t="shared" si="417"/>
        <v>10.749999999999815</v>
      </c>
      <c r="CR1100" s="72">
        <f t="shared" si="418"/>
        <v>5.9708502006945841</v>
      </c>
      <c r="CS1100" s="8"/>
      <c r="CT1100" s="72">
        <f t="shared" si="419"/>
        <v>5.7968994514552046</v>
      </c>
    </row>
    <row r="1101" spans="57:98" ht="14.25" customHeight="1">
      <c r="BE1101" s="23">
        <f t="shared" si="421"/>
        <v>10.759999999999815</v>
      </c>
      <c r="BF1101" s="37">
        <f t="shared" si="422"/>
        <v>6.0933731441045582</v>
      </c>
      <c r="BG1101" s="37"/>
      <c r="BH1101" s="37">
        <f t="shared" si="415"/>
        <v>5.8011013365449475</v>
      </c>
      <c r="BI1101" s="37">
        <f t="shared" si="423"/>
        <v>115.77759999999601</v>
      </c>
      <c r="BJ1101" s="37">
        <f t="shared" si="424"/>
        <v>115.77759999999601</v>
      </c>
      <c r="BK1101" s="56">
        <f t="shared" si="425"/>
        <v>13404.452661759076</v>
      </c>
      <c r="BL1101" s="37">
        <f t="shared" si="426"/>
        <v>33.652776716863578</v>
      </c>
      <c r="BM1101" s="37">
        <f t="shared" si="416"/>
        <v>62.41985038122256</v>
      </c>
      <c r="BN1101" s="37">
        <f t="shared" si="427"/>
        <v>671.63759010194315</v>
      </c>
      <c r="BO1101" s="38">
        <f t="shared" si="428"/>
        <v>1245.7669759999358</v>
      </c>
      <c r="CF1101" s="39">
        <f t="shared" si="420"/>
        <v>10.759999999999815</v>
      </c>
      <c r="CG1101" s="40">
        <f t="shared" si="429"/>
        <v>5.8011013365449724</v>
      </c>
      <c r="CH1101" s="40">
        <f t="shared" si="430"/>
        <v>5.9751781740606029</v>
      </c>
      <c r="CI1101" s="40">
        <f t="shared" si="431"/>
        <v>115.77759999999601</v>
      </c>
      <c r="CJ1101" s="40">
        <f t="shared" si="432"/>
        <v>115.77759999999601</v>
      </c>
      <c r="CK1101" s="40">
        <f t="shared" si="433"/>
        <v>13404.452661759076</v>
      </c>
      <c r="CL1101" s="40">
        <f t="shared" si="434"/>
        <v>35.702754211770198</v>
      </c>
      <c r="CM1101" s="40">
        <f t="shared" si="435"/>
        <v>64.292917152890979</v>
      </c>
      <c r="CN1101" s="40">
        <f t="shared" si="436"/>
        <v>691.79178856509509</v>
      </c>
      <c r="CO1101" s="41">
        <f t="shared" si="437"/>
        <v>1245.7669759999358</v>
      </c>
      <c r="CQ1101" s="96">
        <f t="shared" si="417"/>
        <v>10.759999999999815</v>
      </c>
      <c r="CR1101" s="72">
        <f t="shared" si="418"/>
        <v>5.9751781740606287</v>
      </c>
      <c r="CS1101" s="8"/>
      <c r="CT1101" s="72">
        <f t="shared" si="419"/>
        <v>5.8011013365449724</v>
      </c>
    </row>
    <row r="1102" spans="57:98" ht="14.25" customHeight="1">
      <c r="BE1102" s="23">
        <f t="shared" si="421"/>
        <v>10.769999999999815</v>
      </c>
      <c r="BF1102" s="37">
        <f t="shared" si="422"/>
        <v>6.097784814841229</v>
      </c>
      <c r="BG1102" s="37"/>
      <c r="BH1102" s="37">
        <f t="shared" si="415"/>
        <v>5.8053013992034534</v>
      </c>
      <c r="BI1102" s="37">
        <f t="shared" si="423"/>
        <v>115.99289999999601</v>
      </c>
      <c r="BJ1102" s="37">
        <f t="shared" si="424"/>
        <v>115.99289999999601</v>
      </c>
      <c r="BK1102" s="56">
        <f t="shared" si="425"/>
        <v>13454.352850409075</v>
      </c>
      <c r="BL1102" s="37">
        <f t="shared" si="426"/>
        <v>33.701524335593575</v>
      </c>
      <c r="BM1102" s="37">
        <f t="shared" si="416"/>
        <v>62.52309606942012</v>
      </c>
      <c r="BN1102" s="37">
        <f t="shared" si="427"/>
        <v>673.37374466764311</v>
      </c>
      <c r="BO1102" s="38">
        <f t="shared" si="428"/>
        <v>1249.2435329999355</v>
      </c>
      <c r="CF1102" s="39">
        <f t="shared" si="420"/>
        <v>10.769999999999815</v>
      </c>
      <c r="CG1102" s="40">
        <f t="shared" si="429"/>
        <v>5.8053013992034774</v>
      </c>
      <c r="CH1102" s="40">
        <f t="shared" si="430"/>
        <v>5.9795042703086878</v>
      </c>
      <c r="CI1102" s="40">
        <f t="shared" si="431"/>
        <v>115.99289999999601</v>
      </c>
      <c r="CJ1102" s="40">
        <f t="shared" si="432"/>
        <v>115.99289999999601</v>
      </c>
      <c r="CK1102" s="40">
        <f t="shared" si="433"/>
        <v>13454.352850409075</v>
      </c>
      <c r="CL1102" s="40">
        <f t="shared" si="434"/>
        <v>35.75447131863983</v>
      </c>
      <c r="CM1102" s="40">
        <f t="shared" si="435"/>
        <v>64.399260991223457</v>
      </c>
      <c r="CN1102" s="40">
        <f t="shared" si="436"/>
        <v>693.58004087546476</v>
      </c>
      <c r="CO1102" s="41">
        <f t="shared" si="437"/>
        <v>1249.2435329999355</v>
      </c>
      <c r="CQ1102" s="96">
        <f t="shared" si="417"/>
        <v>10.769999999999815</v>
      </c>
      <c r="CR1102" s="72">
        <f t="shared" si="418"/>
        <v>5.9795042703087145</v>
      </c>
      <c r="CS1102" s="8"/>
      <c r="CT1102" s="72">
        <f t="shared" si="419"/>
        <v>5.8053013992034774</v>
      </c>
    </row>
    <row r="1103" spans="57:98" ht="14.25" customHeight="1">
      <c r="BE1103" s="23">
        <f t="shared" si="421"/>
        <v>10.779999999999815</v>
      </c>
      <c r="BF1103" s="37">
        <f t="shared" si="422"/>
        <v>6.1021945713286776</v>
      </c>
      <c r="BG1103" s="37"/>
      <c r="BH1103" s="37">
        <f t="shared" si="415"/>
        <v>5.8094996394306957</v>
      </c>
      <c r="BI1103" s="37">
        <f t="shared" si="423"/>
        <v>116.208399999996</v>
      </c>
      <c r="BJ1103" s="37">
        <f t="shared" si="424"/>
        <v>116.208399999996</v>
      </c>
      <c r="BK1103" s="56">
        <f t="shared" si="425"/>
        <v>13504.392230559071</v>
      </c>
      <c r="BL1103" s="37">
        <f t="shared" si="426"/>
        <v>33.750286060545385</v>
      </c>
      <c r="BM1103" s="37">
        <f t="shared" si="416"/>
        <v>62.626406113061826</v>
      </c>
      <c r="BN1103" s="37">
        <f t="shared" si="427"/>
        <v>675.11265789879485</v>
      </c>
      <c r="BO1103" s="38">
        <f t="shared" si="428"/>
        <v>1252.7265519999353</v>
      </c>
      <c r="CF1103" s="39">
        <f t="shared" si="420"/>
        <v>10.779999999999815</v>
      </c>
      <c r="CG1103" s="40">
        <f t="shared" si="429"/>
        <v>5.8094996394307206</v>
      </c>
      <c r="CH1103" s="40">
        <f t="shared" si="430"/>
        <v>5.9838284894388138</v>
      </c>
      <c r="CI1103" s="40">
        <f t="shared" si="431"/>
        <v>116.208399999996</v>
      </c>
      <c r="CJ1103" s="40">
        <f t="shared" si="432"/>
        <v>116.208399999996</v>
      </c>
      <c r="CK1103" s="40">
        <f t="shared" si="433"/>
        <v>13504.392230559071</v>
      </c>
      <c r="CL1103" s="40">
        <f t="shared" si="434"/>
        <v>35.806203391019594</v>
      </c>
      <c r="CM1103" s="40">
        <f t="shared" si="435"/>
        <v>64.505671116149301</v>
      </c>
      <c r="CN1103" s="40">
        <f t="shared" si="436"/>
        <v>695.37113463207754</v>
      </c>
      <c r="CO1103" s="41">
        <f t="shared" si="437"/>
        <v>1252.7265519999353</v>
      </c>
      <c r="CQ1103" s="96">
        <f t="shared" si="417"/>
        <v>10.779999999999815</v>
      </c>
      <c r="CR1103" s="72">
        <f t="shared" si="418"/>
        <v>5.9838284894388405</v>
      </c>
      <c r="CS1103" s="8"/>
      <c r="CT1103" s="72">
        <f t="shared" si="419"/>
        <v>5.8094996394307206</v>
      </c>
    </row>
    <row r="1104" spans="57:98" ht="14.25" customHeight="1">
      <c r="BE1104" s="23">
        <f t="shared" si="421"/>
        <v>10.789999999999814</v>
      </c>
      <c r="BF1104" s="37">
        <f t="shared" si="422"/>
        <v>6.1066024135669084</v>
      </c>
      <c r="BG1104" s="37"/>
      <c r="BH1104" s="37">
        <f t="shared" si="415"/>
        <v>5.8136960572266778</v>
      </c>
      <c r="BI1104" s="37">
        <f t="shared" si="423"/>
        <v>116.42409999999599</v>
      </c>
      <c r="BJ1104" s="37">
        <f t="shared" si="424"/>
        <v>116.42409999999599</v>
      </c>
      <c r="BK1104" s="56">
        <f t="shared" si="425"/>
        <v>13554.571060809067</v>
      </c>
      <c r="BL1104" s="37">
        <f t="shared" si="426"/>
        <v>33.799061845813021</v>
      </c>
      <c r="BM1104" s="37">
        <f t="shared" si="416"/>
        <v>62.729780457474774</v>
      </c>
      <c r="BN1104" s="37">
        <f t="shared" si="427"/>
        <v>676.85433113614113</v>
      </c>
      <c r="BO1104" s="38">
        <f t="shared" si="428"/>
        <v>1256.2160389999351</v>
      </c>
      <c r="CF1104" s="39">
        <f t="shared" si="420"/>
        <v>10.789999999999814</v>
      </c>
      <c r="CG1104" s="40">
        <f t="shared" si="429"/>
        <v>5.8136960572267018</v>
      </c>
      <c r="CH1104" s="40">
        <f t="shared" si="430"/>
        <v>5.988150831450981</v>
      </c>
      <c r="CI1104" s="40">
        <f t="shared" si="431"/>
        <v>116.42409999999599</v>
      </c>
      <c r="CJ1104" s="40">
        <f t="shared" si="432"/>
        <v>116.42409999999599</v>
      </c>
      <c r="CK1104" s="40">
        <f t="shared" si="433"/>
        <v>13554.571060809067</v>
      </c>
      <c r="CL1104" s="40">
        <f t="shared" si="434"/>
        <v>35.857950380207079</v>
      </c>
      <c r="CM1104" s="40">
        <f t="shared" si="435"/>
        <v>64.612147471354973</v>
      </c>
      <c r="CN1104" s="40">
        <f t="shared" si="436"/>
        <v>697.16507121590814</v>
      </c>
      <c r="CO1104" s="41">
        <f t="shared" si="437"/>
        <v>1256.2160389999351</v>
      </c>
      <c r="CQ1104" s="96">
        <f t="shared" si="417"/>
        <v>10.789999999999814</v>
      </c>
      <c r="CR1104" s="72">
        <f t="shared" si="418"/>
        <v>5.9881508314510086</v>
      </c>
      <c r="CS1104" s="8"/>
      <c r="CT1104" s="72">
        <f t="shared" si="419"/>
        <v>5.8136960572267018</v>
      </c>
    </row>
    <row r="1105" spans="57:98" ht="14.25" customHeight="1">
      <c r="BE1105" s="23">
        <f t="shared" si="421"/>
        <v>10.799999999999814</v>
      </c>
      <c r="BF1105" s="37">
        <f t="shared" si="422"/>
        <v>6.1110083415559178</v>
      </c>
      <c r="BG1105" s="37"/>
      <c r="BH1105" s="37">
        <f t="shared" si="415"/>
        <v>5.8178906525913963</v>
      </c>
      <c r="BI1105" s="37">
        <f t="shared" si="423"/>
        <v>116.63999999999599</v>
      </c>
      <c r="BJ1105" s="37">
        <f t="shared" si="424"/>
        <v>116.63999999999599</v>
      </c>
      <c r="BK1105" s="56">
        <f t="shared" si="425"/>
        <v>13604.889599999065</v>
      </c>
      <c r="BL1105" s="37">
        <f t="shared" si="426"/>
        <v>33.847851645510346</v>
      </c>
      <c r="BM1105" s="37">
        <f t="shared" si="416"/>
        <v>62.833219047985999</v>
      </c>
      <c r="BN1105" s="37">
        <f t="shared" si="427"/>
        <v>678.59876571823713</v>
      </c>
      <c r="BO1105" s="38">
        <f t="shared" si="428"/>
        <v>1259.711999999935</v>
      </c>
      <c r="CF1105" s="39">
        <f t="shared" si="420"/>
        <v>10.799999999999814</v>
      </c>
      <c r="CG1105" s="40">
        <f t="shared" si="429"/>
        <v>5.8178906525914211</v>
      </c>
      <c r="CH1105" s="40">
        <f t="shared" si="430"/>
        <v>5.9924712963451885</v>
      </c>
      <c r="CI1105" s="40">
        <f t="shared" si="431"/>
        <v>116.63999999999599</v>
      </c>
      <c r="CJ1105" s="40">
        <f t="shared" si="432"/>
        <v>116.63999999999599</v>
      </c>
      <c r="CK1105" s="40">
        <f t="shared" si="433"/>
        <v>13604.889599999065</v>
      </c>
      <c r="CL1105" s="40">
        <f t="shared" si="434"/>
        <v>35.909712237520985</v>
      </c>
      <c r="CM1105" s="40">
        <f t="shared" si="435"/>
        <v>64.718690000526919</v>
      </c>
      <c r="CN1105" s="40">
        <f t="shared" si="436"/>
        <v>698.96185200567879</v>
      </c>
      <c r="CO1105" s="41">
        <f t="shared" si="437"/>
        <v>1259.711999999935</v>
      </c>
      <c r="CQ1105" s="96">
        <f t="shared" si="417"/>
        <v>10.799999999999814</v>
      </c>
      <c r="CR1105" s="72">
        <f t="shared" si="418"/>
        <v>5.9924712963452169</v>
      </c>
      <c r="CS1105" s="8"/>
      <c r="CT1105" s="72">
        <f t="shared" si="419"/>
        <v>5.8178906525914211</v>
      </c>
    </row>
    <row r="1106" spans="57:98" ht="14.25" customHeight="1">
      <c r="BE1106" s="23">
        <f t="shared" si="421"/>
        <v>10.809999999999814</v>
      </c>
      <c r="BF1106" s="37">
        <f t="shared" si="422"/>
        <v>6.1154123552957085</v>
      </c>
      <c r="BG1106" s="37"/>
      <c r="BH1106" s="37">
        <f t="shared" si="415"/>
        <v>5.8220834255248546</v>
      </c>
      <c r="BI1106" s="37">
        <f t="shared" si="423"/>
        <v>116.85609999999598</v>
      </c>
      <c r="BJ1106" s="37">
        <f t="shared" si="424"/>
        <v>116.85609999999598</v>
      </c>
      <c r="BK1106" s="56">
        <f t="shared" si="425"/>
        <v>13655.34810720906</v>
      </c>
      <c r="BL1106" s="37">
        <f t="shared" si="426"/>
        <v>33.896655413771228</v>
      </c>
      <c r="BM1106" s="37">
        <f t="shared" si="416"/>
        <v>62.936721829922597</v>
      </c>
      <c r="BN1106" s="37">
        <f t="shared" si="427"/>
        <v>680.34596298145152</v>
      </c>
      <c r="BO1106" s="38">
        <f t="shared" si="428"/>
        <v>1263.2144409999348</v>
      </c>
      <c r="CF1106" s="39">
        <f t="shared" si="420"/>
        <v>10.809999999999814</v>
      </c>
      <c r="CG1106" s="40">
        <f t="shared" si="429"/>
        <v>5.8220834255248795</v>
      </c>
      <c r="CH1106" s="40">
        <f t="shared" si="430"/>
        <v>5.9967898841214389</v>
      </c>
      <c r="CI1106" s="40">
        <f t="shared" si="431"/>
        <v>116.85609999999598</v>
      </c>
      <c r="CJ1106" s="40">
        <f t="shared" si="432"/>
        <v>116.85609999999598</v>
      </c>
      <c r="CK1106" s="40">
        <f t="shared" si="433"/>
        <v>13655.34810720906</v>
      </c>
      <c r="CL1106" s="40">
        <f t="shared" si="434"/>
        <v>35.961488914301221</v>
      </c>
      <c r="CM1106" s="40">
        <f t="shared" si="435"/>
        <v>64.825298647351644</v>
      </c>
      <c r="CN1106" s="40">
        <f t="shared" si="436"/>
        <v>700.76147837785913</v>
      </c>
      <c r="CO1106" s="41">
        <f t="shared" si="437"/>
        <v>1263.2144409999348</v>
      </c>
      <c r="CQ1106" s="96">
        <f t="shared" si="417"/>
        <v>10.809999999999814</v>
      </c>
      <c r="CR1106" s="72">
        <f t="shared" si="418"/>
        <v>5.9967898841214673</v>
      </c>
      <c r="CS1106" s="8"/>
      <c r="CT1106" s="72">
        <f t="shared" si="419"/>
        <v>5.8220834255248795</v>
      </c>
    </row>
    <row r="1107" spans="57:98" ht="14.25" customHeight="1">
      <c r="BE1107" s="23">
        <f t="shared" si="421"/>
        <v>10.819999999999814</v>
      </c>
      <c r="BF1107" s="37">
        <f t="shared" si="422"/>
        <v>6.1198144547862778</v>
      </c>
      <c r="BG1107" s="37"/>
      <c r="BH1107" s="37">
        <f t="shared" si="415"/>
        <v>5.8262743760270492</v>
      </c>
      <c r="BI1107" s="37">
        <f t="shared" si="423"/>
        <v>117.07239999999597</v>
      </c>
      <c r="BJ1107" s="37">
        <f t="shared" si="424"/>
        <v>117.07239999999597</v>
      </c>
      <c r="BK1107" s="56">
        <f t="shared" si="425"/>
        <v>13705.946841759056</v>
      </c>
      <c r="BL1107" s="37">
        <f t="shared" si="426"/>
        <v>33.945473104749382</v>
      </c>
      <c r="BM1107" s="37">
        <f t="shared" si="416"/>
        <v>63.040288748611587</v>
      </c>
      <c r="BN1107" s="37">
        <f t="shared" si="427"/>
        <v>682.09592425996561</v>
      </c>
      <c r="BO1107" s="38">
        <f t="shared" si="428"/>
        <v>1266.7233679999345</v>
      </c>
      <c r="CF1107" s="39">
        <f t="shared" si="420"/>
        <v>10.819999999999814</v>
      </c>
      <c r="CG1107" s="40">
        <f t="shared" si="429"/>
        <v>5.826274376027075</v>
      </c>
      <c r="CH1107" s="40">
        <f t="shared" si="430"/>
        <v>6.0011065947797295</v>
      </c>
      <c r="CI1107" s="40">
        <f t="shared" si="431"/>
        <v>117.07239999999597</v>
      </c>
      <c r="CJ1107" s="40">
        <f t="shared" si="432"/>
        <v>117.07239999999597</v>
      </c>
      <c r="CK1107" s="40">
        <f t="shared" si="433"/>
        <v>13705.946841759056</v>
      </c>
      <c r="CL1107" s="40">
        <f t="shared" si="434"/>
        <v>36.013280361908762</v>
      </c>
      <c r="CM1107" s="40">
        <f t="shared" si="435"/>
        <v>64.931973355515552</v>
      </c>
      <c r="CN1107" s="40">
        <f t="shared" si="436"/>
        <v>702.56395170666622</v>
      </c>
      <c r="CO1107" s="41">
        <f t="shared" si="437"/>
        <v>1266.7233679999345</v>
      </c>
      <c r="CQ1107" s="96">
        <f t="shared" si="417"/>
        <v>10.819999999999814</v>
      </c>
      <c r="CR1107" s="72">
        <f t="shared" si="418"/>
        <v>6.0011065947797579</v>
      </c>
      <c r="CS1107" s="8"/>
      <c r="CT1107" s="72">
        <f t="shared" si="419"/>
        <v>5.826274376027075</v>
      </c>
    </row>
    <row r="1108" spans="57:98" ht="14.25" customHeight="1">
      <c r="BE1108" s="23">
        <f t="shared" si="421"/>
        <v>10.829999999999814</v>
      </c>
      <c r="BF1108" s="37">
        <f t="shared" si="422"/>
        <v>6.1242146400276276</v>
      </c>
      <c r="BG1108" s="37"/>
      <c r="BH1108" s="37">
        <f t="shared" si="415"/>
        <v>5.8304635040979829</v>
      </c>
      <c r="BI1108" s="37">
        <f t="shared" si="423"/>
        <v>117.28889999999596</v>
      </c>
      <c r="BJ1108" s="37">
        <f t="shared" si="424"/>
        <v>117.28889999999596</v>
      </c>
      <c r="BK1108" s="56">
        <f t="shared" si="425"/>
        <v>13756.686063209052</v>
      </c>
      <c r="BL1108" s="37">
        <f t="shared" si="426"/>
        <v>33.994304672618526</v>
      </c>
      <c r="BM1108" s="37">
        <f t="shared" si="416"/>
        <v>63.143919749380068</v>
      </c>
      <c r="BN1108" s="37">
        <f t="shared" si="427"/>
        <v>683.8486508857743</v>
      </c>
      <c r="BO1108" s="38">
        <f t="shared" si="428"/>
        <v>1270.2387869999343</v>
      </c>
      <c r="CF1108" s="39">
        <f t="shared" si="420"/>
        <v>10.829999999999814</v>
      </c>
      <c r="CG1108" s="40">
        <f t="shared" si="429"/>
        <v>5.8304635040980086</v>
      </c>
      <c r="CH1108" s="40">
        <f t="shared" si="430"/>
        <v>6.0054214283200613</v>
      </c>
      <c r="CI1108" s="40">
        <f t="shared" si="431"/>
        <v>117.28889999999596</v>
      </c>
      <c r="CJ1108" s="40">
        <f t="shared" si="432"/>
        <v>117.28889999999596</v>
      </c>
      <c r="CK1108" s="40">
        <f t="shared" si="433"/>
        <v>13756.686063209052</v>
      </c>
      <c r="CL1108" s="40">
        <f t="shared" si="434"/>
        <v>36.065086531725768</v>
      </c>
      <c r="CM1108" s="40">
        <f t="shared" si="435"/>
        <v>65.038714068705147</v>
      </c>
      <c r="CN1108" s="40">
        <f t="shared" si="436"/>
        <v>704.36927336406461</v>
      </c>
      <c r="CO1108" s="41">
        <f t="shared" si="437"/>
        <v>1270.2387869999343</v>
      </c>
      <c r="CQ1108" s="96">
        <f t="shared" si="417"/>
        <v>10.829999999999814</v>
      </c>
      <c r="CR1108" s="72">
        <f t="shared" si="418"/>
        <v>6.0054214283200897</v>
      </c>
      <c r="CS1108" s="8"/>
      <c r="CT1108" s="72">
        <f t="shared" si="419"/>
        <v>5.8304635040980086</v>
      </c>
    </row>
    <row r="1109" spans="57:98" ht="14.25" customHeight="1">
      <c r="BE1109" s="23">
        <f t="shared" si="421"/>
        <v>10.839999999999813</v>
      </c>
      <c r="BF1109" s="37">
        <f t="shared" si="422"/>
        <v>6.1286129110197578</v>
      </c>
      <c r="BG1109" s="37"/>
      <c r="BH1109" s="37">
        <f t="shared" si="415"/>
        <v>5.8346508097376546</v>
      </c>
      <c r="BI1109" s="37">
        <f t="shared" si="423"/>
        <v>117.50559999999595</v>
      </c>
      <c r="BJ1109" s="37">
        <f t="shared" si="424"/>
        <v>117.50559999999595</v>
      </c>
      <c r="BK1109" s="56">
        <f t="shared" si="425"/>
        <v>13807.566031359049</v>
      </c>
      <c r="BL1109" s="37">
        <f t="shared" si="426"/>
        <v>34.043150071572271</v>
      </c>
      <c r="BM1109" s="37">
        <f t="shared" si="416"/>
        <v>63.247614777555086</v>
      </c>
      <c r="BN1109" s="37">
        <f t="shared" si="427"/>
        <v>685.60414418868527</v>
      </c>
      <c r="BO1109" s="38">
        <f t="shared" si="428"/>
        <v>1273.7607039999341</v>
      </c>
      <c r="CF1109" s="39">
        <f t="shared" si="420"/>
        <v>10.839999999999813</v>
      </c>
      <c r="CG1109" s="40">
        <f t="shared" si="429"/>
        <v>5.8346508097376804</v>
      </c>
      <c r="CH1109" s="40">
        <f t="shared" si="430"/>
        <v>6.0097343847424343</v>
      </c>
      <c r="CI1109" s="40">
        <f t="shared" si="431"/>
        <v>117.50559999999595</v>
      </c>
      <c r="CJ1109" s="40">
        <f t="shared" si="432"/>
        <v>117.50559999999595</v>
      </c>
      <c r="CK1109" s="40">
        <f t="shared" si="433"/>
        <v>13807.566031359049</v>
      </c>
      <c r="CL1109" s="40">
        <f t="shared" si="434"/>
        <v>36.116907375155527</v>
      </c>
      <c r="CM1109" s="40">
        <f t="shared" si="435"/>
        <v>65.145520730606862</v>
      </c>
      <c r="CN1109" s="40">
        <f t="shared" si="436"/>
        <v>706.1774447197663</v>
      </c>
      <c r="CO1109" s="41">
        <f t="shared" si="437"/>
        <v>1273.7607039999341</v>
      </c>
      <c r="CQ1109" s="96">
        <f t="shared" si="417"/>
        <v>10.839999999999813</v>
      </c>
      <c r="CR1109" s="72">
        <f t="shared" si="418"/>
        <v>6.0097343847424636</v>
      </c>
      <c r="CS1109" s="8"/>
      <c r="CT1109" s="72">
        <f t="shared" si="419"/>
        <v>5.8346508097376804</v>
      </c>
    </row>
    <row r="1110" spans="57:98" ht="14.25" customHeight="1">
      <c r="BE1110" s="23">
        <f t="shared" si="421"/>
        <v>10.849999999999813</v>
      </c>
      <c r="BF1110" s="37">
        <f t="shared" si="422"/>
        <v>6.1330092677626675</v>
      </c>
      <c r="BG1110" s="37"/>
      <c r="BH1110" s="37">
        <f t="shared" si="415"/>
        <v>5.8388362929460635</v>
      </c>
      <c r="BI1110" s="37">
        <f t="shared" si="423"/>
        <v>117.72249999999595</v>
      </c>
      <c r="BJ1110" s="37">
        <f t="shared" si="424"/>
        <v>117.72249999999595</v>
      </c>
      <c r="BK1110" s="56">
        <f t="shared" si="425"/>
        <v>13858.587006249045</v>
      </c>
      <c r="BL1110" s="37">
        <f t="shared" si="426"/>
        <v>34.092009255824131</v>
      </c>
      <c r="BM1110" s="37">
        <f t="shared" si="416"/>
        <v>63.351373778463696</v>
      </c>
      <c r="BN1110" s="37">
        <f t="shared" si="427"/>
        <v>687.3624054963193</v>
      </c>
      <c r="BO1110" s="38">
        <f t="shared" si="428"/>
        <v>1277.2891249999341</v>
      </c>
      <c r="CF1110" s="39">
        <f t="shared" si="420"/>
        <v>10.849999999999813</v>
      </c>
      <c r="CG1110" s="40">
        <f t="shared" si="429"/>
        <v>5.8388362929460893</v>
      </c>
      <c r="CH1110" s="40">
        <f t="shared" si="430"/>
        <v>6.0140454640468475</v>
      </c>
      <c r="CI1110" s="40">
        <f t="shared" si="431"/>
        <v>117.72249999999595</v>
      </c>
      <c r="CJ1110" s="40">
        <f t="shared" si="432"/>
        <v>117.72249999999595</v>
      </c>
      <c r="CK1110" s="40">
        <f t="shared" si="433"/>
        <v>13858.587006249045</v>
      </c>
      <c r="CL1110" s="40">
        <f t="shared" si="434"/>
        <v>36.168742843622461</v>
      </c>
      <c r="CM1110" s="40">
        <f t="shared" si="435"/>
        <v>65.252393284907171</v>
      </c>
      <c r="CN1110" s="40">
        <f t="shared" si="436"/>
        <v>707.98846714123067</v>
      </c>
      <c r="CO1110" s="41">
        <f t="shared" si="437"/>
        <v>1277.2891249999341</v>
      </c>
      <c r="CQ1110" s="96">
        <f t="shared" si="417"/>
        <v>10.849999999999813</v>
      </c>
      <c r="CR1110" s="72">
        <f t="shared" si="418"/>
        <v>6.0140454640468777</v>
      </c>
      <c r="CS1110" s="8"/>
      <c r="CT1110" s="72">
        <f t="shared" si="419"/>
        <v>5.8388362929460893</v>
      </c>
    </row>
    <row r="1111" spans="57:98" ht="14.25" customHeight="1">
      <c r="BE1111" s="23">
        <f t="shared" si="421"/>
        <v>10.859999999999813</v>
      </c>
      <c r="BF1111" s="37">
        <f t="shared" si="422"/>
        <v>6.1374037102563577</v>
      </c>
      <c r="BG1111" s="37"/>
      <c r="BH1111" s="37">
        <f t="shared" si="415"/>
        <v>5.8430199537232115</v>
      </c>
      <c r="BI1111" s="37">
        <f t="shared" si="423"/>
        <v>117.93959999999593</v>
      </c>
      <c r="BJ1111" s="37">
        <f t="shared" si="424"/>
        <v>117.93959999999593</v>
      </c>
      <c r="BK1111" s="56">
        <f t="shared" si="425"/>
        <v>13909.749248159042</v>
      </c>
      <c r="BL1111" s="37">
        <f t="shared" si="426"/>
        <v>34.140882179607601</v>
      </c>
      <c r="BM1111" s="37">
        <f t="shared" si="416"/>
        <v>63.455196697432982</v>
      </c>
      <c r="BN1111" s="37">
        <f t="shared" si="427"/>
        <v>689.12343613411031</v>
      </c>
      <c r="BO1111" s="38">
        <f t="shared" si="428"/>
        <v>1280.8240559999338</v>
      </c>
      <c r="CF1111" s="39">
        <f t="shared" si="420"/>
        <v>10.859999999999813</v>
      </c>
      <c r="CG1111" s="40">
        <f t="shared" si="429"/>
        <v>5.8430199537232372</v>
      </c>
      <c r="CH1111" s="40">
        <f t="shared" si="430"/>
        <v>6.0183546662333027</v>
      </c>
      <c r="CI1111" s="40">
        <f t="shared" si="431"/>
        <v>117.93959999999593</v>
      </c>
      <c r="CJ1111" s="40">
        <f t="shared" si="432"/>
        <v>117.93959999999593</v>
      </c>
      <c r="CK1111" s="40">
        <f t="shared" si="433"/>
        <v>13909.749248159042</v>
      </c>
      <c r="CL1111" s="40">
        <f t="shared" si="434"/>
        <v>36.22059288857217</v>
      </c>
      <c r="CM1111" s="40">
        <f t="shared" si="435"/>
        <v>65.359331675292538</v>
      </c>
      <c r="CN1111" s="40">
        <f t="shared" si="436"/>
        <v>709.80234199366475</v>
      </c>
      <c r="CO1111" s="41">
        <f t="shared" si="437"/>
        <v>1280.8240559999338</v>
      </c>
      <c r="CQ1111" s="96">
        <f t="shared" si="417"/>
        <v>10.859999999999813</v>
      </c>
      <c r="CR1111" s="72">
        <f t="shared" si="418"/>
        <v>6.0183546662333338</v>
      </c>
      <c r="CS1111" s="8"/>
      <c r="CT1111" s="72">
        <f t="shared" si="419"/>
        <v>5.8430199537232372</v>
      </c>
    </row>
    <row r="1112" spans="57:98" ht="14.25" customHeight="1">
      <c r="BE1112" s="23">
        <f t="shared" si="421"/>
        <v>10.869999999999813</v>
      </c>
      <c r="BF1112" s="37">
        <f t="shared" si="422"/>
        <v>6.1417962385008273</v>
      </c>
      <c r="BG1112" s="37"/>
      <c r="BH1112" s="37">
        <f t="shared" si="415"/>
        <v>5.8472017920690966</v>
      </c>
      <c r="BI1112" s="37">
        <f t="shared" si="423"/>
        <v>118.15689999999593</v>
      </c>
      <c r="BJ1112" s="37">
        <f t="shared" si="424"/>
        <v>118.15689999999593</v>
      </c>
      <c r="BK1112" s="56">
        <f t="shared" si="425"/>
        <v>13961.053017609038</v>
      </c>
      <c r="BL1112" s="37">
        <f t="shared" si="426"/>
        <v>34.189768797176058</v>
      </c>
      <c r="BM1112" s="37">
        <f t="shared" si="416"/>
        <v>63.559083479789983</v>
      </c>
      <c r="BN1112" s="37">
        <f t="shared" si="427"/>
        <v>690.88723742530522</v>
      </c>
      <c r="BO1112" s="38">
        <f t="shared" si="428"/>
        <v>1284.3655029999336</v>
      </c>
      <c r="CF1112" s="39">
        <f t="shared" si="420"/>
        <v>10.869999999999813</v>
      </c>
      <c r="CG1112" s="40">
        <f t="shared" si="429"/>
        <v>5.8472017920691233</v>
      </c>
      <c r="CH1112" s="40">
        <f t="shared" si="430"/>
        <v>6.0226619913017991</v>
      </c>
      <c r="CI1112" s="40">
        <f t="shared" si="431"/>
        <v>118.15689999999593</v>
      </c>
      <c r="CJ1112" s="40">
        <f t="shared" si="432"/>
        <v>118.15689999999593</v>
      </c>
      <c r="CK1112" s="40">
        <f t="shared" si="433"/>
        <v>13961.053017609038</v>
      </c>
      <c r="CL1112" s="40">
        <f t="shared" si="434"/>
        <v>36.272457461471355</v>
      </c>
      <c r="CM1112" s="40">
        <f t="shared" si="435"/>
        <v>65.466335845449422</v>
      </c>
      <c r="CN1112" s="40">
        <f t="shared" si="436"/>
        <v>711.61907064002298</v>
      </c>
      <c r="CO1112" s="41">
        <f t="shared" si="437"/>
        <v>1284.3655029999336</v>
      </c>
      <c r="CQ1112" s="96">
        <f t="shared" si="417"/>
        <v>10.869999999999813</v>
      </c>
      <c r="CR1112" s="72">
        <f t="shared" si="418"/>
        <v>6.0226619913018302</v>
      </c>
      <c r="CS1112" s="8"/>
      <c r="CT1112" s="72">
        <f t="shared" si="419"/>
        <v>5.8472017920691233</v>
      </c>
    </row>
    <row r="1113" spans="57:98" ht="14.25" customHeight="1">
      <c r="BE1113" s="23">
        <f t="shared" si="421"/>
        <v>10.879999999999812</v>
      </c>
      <c r="BF1113" s="37">
        <f t="shared" si="422"/>
        <v>6.1461868524960774</v>
      </c>
      <c r="BG1113" s="37"/>
      <c r="BH1113" s="37">
        <f t="shared" si="415"/>
        <v>5.8513818079837208</v>
      </c>
      <c r="BI1113" s="37">
        <f t="shared" si="423"/>
        <v>118.37439999999592</v>
      </c>
      <c r="BJ1113" s="37">
        <f t="shared" si="424"/>
        <v>118.37439999999592</v>
      </c>
      <c r="BK1113" s="56">
        <f t="shared" si="425"/>
        <v>14012.498575359034</v>
      </c>
      <c r="BL1113" s="37">
        <f t="shared" si="426"/>
        <v>34.238669062802835</v>
      </c>
      <c r="BM1113" s="37">
        <f t="shared" si="416"/>
        <v>63.663034070861784</v>
      </c>
      <c r="BN1113" s="37">
        <f t="shared" si="427"/>
        <v>692.65381069096429</v>
      </c>
      <c r="BO1113" s="38">
        <f t="shared" si="428"/>
        <v>1287.9134719999333</v>
      </c>
      <c r="CF1113" s="39">
        <f t="shared" si="420"/>
        <v>10.879999999999812</v>
      </c>
      <c r="CG1113" s="40">
        <f t="shared" si="429"/>
        <v>5.8513818079837474</v>
      </c>
      <c r="CH1113" s="40">
        <f t="shared" si="430"/>
        <v>6.0269674392523367</v>
      </c>
      <c r="CI1113" s="40">
        <f t="shared" si="431"/>
        <v>118.37439999999592</v>
      </c>
      <c r="CJ1113" s="40">
        <f t="shared" si="432"/>
        <v>118.37439999999592</v>
      </c>
      <c r="CK1113" s="40">
        <f t="shared" si="433"/>
        <v>14012.498575359034</v>
      </c>
      <c r="CL1113" s="40">
        <f t="shared" si="434"/>
        <v>36.324336513807872</v>
      </c>
      <c r="CM1113" s="40">
        <f t="shared" si="435"/>
        <v>65.573405739064299</v>
      </c>
      <c r="CN1113" s="40">
        <f t="shared" si="436"/>
        <v>713.4386544410072</v>
      </c>
      <c r="CO1113" s="41">
        <f t="shared" si="437"/>
        <v>1287.9134719999333</v>
      </c>
      <c r="CQ1113" s="96">
        <f t="shared" si="417"/>
        <v>10.879999999999812</v>
      </c>
      <c r="CR1113" s="72">
        <f t="shared" si="418"/>
        <v>6.0269674392523678</v>
      </c>
      <c r="CS1113" s="8"/>
      <c r="CT1113" s="72">
        <f t="shared" si="419"/>
        <v>5.8513818079837474</v>
      </c>
    </row>
    <row r="1114" spans="57:98" ht="14.25" customHeight="1">
      <c r="BE1114" s="23">
        <f t="shared" si="421"/>
        <v>10.889999999999812</v>
      </c>
      <c r="BF1114" s="37">
        <f t="shared" si="422"/>
        <v>6.1505755522421071</v>
      </c>
      <c r="BG1114" s="37"/>
      <c r="BH1114" s="37">
        <f t="shared" si="415"/>
        <v>5.8555600014670821</v>
      </c>
      <c r="BI1114" s="37">
        <f t="shared" si="423"/>
        <v>118.59209999999591</v>
      </c>
      <c r="BJ1114" s="37">
        <f t="shared" si="424"/>
        <v>118.59209999999591</v>
      </c>
      <c r="BK1114" s="56">
        <f t="shared" si="425"/>
        <v>14064.08618240903</v>
      </c>
      <c r="BL1114" s="37">
        <f t="shared" si="426"/>
        <v>34.287582930781177</v>
      </c>
      <c r="BM1114" s="37">
        <f t="shared" si="416"/>
        <v>63.767048415975424</v>
      </c>
      <c r="BN1114" s="37">
        <f t="shared" si="427"/>
        <v>694.42315724996035</v>
      </c>
      <c r="BO1114" s="38">
        <f t="shared" si="428"/>
        <v>1291.4679689999332</v>
      </c>
      <c r="CF1114" s="39">
        <f t="shared" si="420"/>
        <v>10.889999999999812</v>
      </c>
      <c r="CG1114" s="40">
        <f t="shared" si="429"/>
        <v>5.8555600014671096</v>
      </c>
      <c r="CH1114" s="40">
        <f t="shared" si="430"/>
        <v>6.0312710100849154</v>
      </c>
      <c r="CI1114" s="40">
        <f t="shared" si="431"/>
        <v>118.59209999999591</v>
      </c>
      <c r="CJ1114" s="40">
        <f t="shared" si="432"/>
        <v>118.59209999999591</v>
      </c>
      <c r="CK1114" s="40">
        <f t="shared" si="433"/>
        <v>14064.08618240903</v>
      </c>
      <c r="CL1114" s="40">
        <f t="shared" si="434"/>
        <v>36.376229997090718</v>
      </c>
      <c r="CM1114" s="40">
        <f t="shared" si="435"/>
        <v>65.680541299823602</v>
      </c>
      <c r="CN1114" s="40">
        <f t="shared" si="436"/>
        <v>715.26109475506667</v>
      </c>
      <c r="CO1114" s="41">
        <f t="shared" si="437"/>
        <v>1291.4679689999332</v>
      </c>
      <c r="CQ1114" s="96">
        <f t="shared" si="417"/>
        <v>10.889999999999812</v>
      </c>
      <c r="CR1114" s="72">
        <f t="shared" si="418"/>
        <v>6.0312710100849465</v>
      </c>
      <c r="CS1114" s="8"/>
      <c r="CT1114" s="72">
        <f t="shared" si="419"/>
        <v>5.8555600014671096</v>
      </c>
    </row>
    <row r="1115" spans="57:98" ht="14.25" customHeight="1">
      <c r="BE1115" s="23">
        <f t="shared" si="421"/>
        <v>10.899999999999812</v>
      </c>
      <c r="BF1115" s="37">
        <f t="shared" si="422"/>
        <v>6.154962337738918</v>
      </c>
      <c r="BG1115" s="37"/>
      <c r="BH1115" s="37">
        <f t="shared" ref="BH1115:BH1178" si="438">$I$7+$I$8*BE1115-$I$9*BE1115*BE1115+(BF1115/$BC$8)*$BC$9</f>
        <v>5.8597363725191824</v>
      </c>
      <c r="BI1115" s="37">
        <f t="shared" si="423"/>
        <v>118.80999999999591</v>
      </c>
      <c r="BJ1115" s="37">
        <f t="shared" si="424"/>
        <v>118.80999999999591</v>
      </c>
      <c r="BK1115" s="56">
        <f t="shared" si="425"/>
        <v>14115.816099999029</v>
      </c>
      <c r="BL1115" s="37">
        <f t="shared" si="426"/>
        <v>34.336510355424267</v>
      </c>
      <c r="BM1115" s="37">
        <f t="shared" ref="BM1115:BM1178" si="439">BE1115*BH1115</f>
        <v>63.871126460457987</v>
      </c>
      <c r="BN1115" s="37">
        <f t="shared" si="427"/>
        <v>696.19527841898014</v>
      </c>
      <c r="BO1115" s="38">
        <f t="shared" si="428"/>
        <v>1295.0289999999331</v>
      </c>
      <c r="CF1115" s="39">
        <f t="shared" si="420"/>
        <v>10.899999999999812</v>
      </c>
      <c r="CG1115" s="40">
        <f t="shared" si="429"/>
        <v>5.8597363725192091</v>
      </c>
      <c r="CH1115" s="40">
        <f t="shared" si="430"/>
        <v>6.0355727037995344</v>
      </c>
      <c r="CI1115" s="40">
        <f t="shared" si="431"/>
        <v>118.80999999999591</v>
      </c>
      <c r="CJ1115" s="40">
        <f t="shared" si="432"/>
        <v>118.80999999999591</v>
      </c>
      <c r="CK1115" s="40">
        <f t="shared" si="433"/>
        <v>14115.816099999029</v>
      </c>
      <c r="CL1115" s="40">
        <f t="shared" si="434"/>
        <v>36.428137862850022</v>
      </c>
      <c r="CM1115" s="40">
        <f t="shared" si="435"/>
        <v>65.787742471413793</v>
      </c>
      <c r="CN1115" s="40">
        <f t="shared" si="436"/>
        <v>717.08639293839803</v>
      </c>
      <c r="CO1115" s="41">
        <f t="shared" si="437"/>
        <v>1295.0289999999331</v>
      </c>
      <c r="CQ1115" s="96">
        <f t="shared" si="417"/>
        <v>10.899999999999812</v>
      </c>
      <c r="CR1115" s="72">
        <f t="shared" si="418"/>
        <v>6.0355727037995663</v>
      </c>
      <c r="CS1115" s="8"/>
      <c r="CT1115" s="72">
        <f t="shared" si="419"/>
        <v>5.8597363725192091</v>
      </c>
    </row>
    <row r="1116" spans="57:98" ht="14.25" customHeight="1">
      <c r="BE1116" s="23">
        <f t="shared" si="421"/>
        <v>10.909999999999812</v>
      </c>
      <c r="BF1116" s="37">
        <f t="shared" si="422"/>
        <v>6.1593472089865084</v>
      </c>
      <c r="BG1116" s="37"/>
      <c r="BH1116" s="37">
        <f t="shared" si="438"/>
        <v>5.8639109211400209</v>
      </c>
      <c r="BI1116" s="37">
        <f t="shared" si="423"/>
        <v>119.02809999999589</v>
      </c>
      <c r="BJ1116" s="37">
        <f t="shared" si="424"/>
        <v>119.02809999999589</v>
      </c>
      <c r="BK1116" s="56">
        <f t="shared" si="425"/>
        <v>14167.688589609021</v>
      </c>
      <c r="BL1116" s="37">
        <f t="shared" si="426"/>
        <v>34.385451291065209</v>
      </c>
      <c r="BM1116" s="37">
        <f t="shared" si="439"/>
        <v>63.975268149636527</v>
      </c>
      <c r="BN1116" s="37">
        <f t="shared" si="427"/>
        <v>697.97017551252236</v>
      </c>
      <c r="BO1116" s="38">
        <f t="shared" si="428"/>
        <v>1298.5965709999327</v>
      </c>
      <c r="CF1116" s="39">
        <f t="shared" si="420"/>
        <v>10.909999999999812</v>
      </c>
      <c r="CG1116" s="40">
        <f t="shared" si="429"/>
        <v>5.8639109211400466</v>
      </c>
      <c r="CH1116" s="40">
        <f t="shared" si="430"/>
        <v>6.0398725203961945</v>
      </c>
      <c r="CI1116" s="40">
        <f t="shared" si="431"/>
        <v>119.02809999999589</v>
      </c>
      <c r="CJ1116" s="40">
        <f t="shared" si="432"/>
        <v>119.02809999999589</v>
      </c>
      <c r="CK1116" s="40">
        <f t="shared" si="433"/>
        <v>14167.688589609021</v>
      </c>
      <c r="CL1116" s="40">
        <f t="shared" si="434"/>
        <v>36.480060062637079</v>
      </c>
      <c r="CM1116" s="40">
        <f t="shared" si="435"/>
        <v>65.895009197521347</v>
      </c>
      <c r="CN1116" s="40">
        <f t="shared" si="436"/>
        <v>718.9145503449455</v>
      </c>
      <c r="CO1116" s="41">
        <f t="shared" si="437"/>
        <v>1298.5965709999327</v>
      </c>
      <c r="CQ1116" s="96">
        <f t="shared" ref="CQ1116:CQ1179" si="440">BE1116</f>
        <v>10.909999999999812</v>
      </c>
      <c r="CR1116" s="72">
        <f t="shared" ref="CR1116:CR1179" si="441">$I$23+$I$24*CQ1116-$I$25*CQ1116^2</f>
        <v>6.0398725203962274</v>
      </c>
      <c r="CS1116" s="8"/>
      <c r="CT1116" s="72">
        <f t="shared" ref="CT1116:CT1179" si="442">$I$15+$I$16*CQ1116-$I$17*CQ1116^2</f>
        <v>5.8639109211400466</v>
      </c>
    </row>
    <row r="1117" spans="57:98" ht="14.25" customHeight="1">
      <c r="BE1117" s="23">
        <f t="shared" si="421"/>
        <v>10.919999999999812</v>
      </c>
      <c r="BF1117" s="37">
        <f t="shared" si="422"/>
        <v>6.1637301659848776</v>
      </c>
      <c r="BG1117" s="37"/>
      <c r="BH1117" s="37">
        <f t="shared" si="438"/>
        <v>5.8680836473295956</v>
      </c>
      <c r="BI1117" s="37">
        <f t="shared" si="423"/>
        <v>119.24639999999589</v>
      </c>
      <c r="BJ1117" s="37">
        <f t="shared" si="424"/>
        <v>119.24639999999589</v>
      </c>
      <c r="BK1117" s="56">
        <f t="shared" si="425"/>
        <v>14219.703912959019</v>
      </c>
      <c r="BL1117" s="37">
        <f t="shared" si="426"/>
        <v>34.434405692057013</v>
      </c>
      <c r="BM1117" s="37">
        <f t="shared" si="439"/>
        <v>64.079473428838085</v>
      </c>
      <c r="BN1117" s="37">
        <f t="shared" si="427"/>
        <v>699.74784984289977</v>
      </c>
      <c r="BO1117" s="38">
        <f t="shared" si="428"/>
        <v>1302.1706879999326</v>
      </c>
      <c r="CF1117" s="39">
        <f t="shared" ref="CF1117:CF1180" si="443">CF1116+0.01</f>
        <v>10.919999999999812</v>
      </c>
      <c r="CG1117" s="40">
        <f t="shared" si="429"/>
        <v>5.8680836473296223</v>
      </c>
      <c r="CH1117" s="40">
        <f t="shared" si="430"/>
        <v>6.0441704598748958</v>
      </c>
      <c r="CI1117" s="40">
        <f t="shared" si="431"/>
        <v>119.24639999999589</v>
      </c>
      <c r="CJ1117" s="40">
        <f t="shared" si="432"/>
        <v>119.24639999999589</v>
      </c>
      <c r="CK1117" s="40">
        <f t="shared" si="433"/>
        <v>14219.703912959019</v>
      </c>
      <c r="CL1117" s="40">
        <f t="shared" si="434"/>
        <v>36.53199654802431</v>
      </c>
      <c r="CM1117" s="40">
        <f t="shared" si="435"/>
        <v>66.002341421832725</v>
      </c>
      <c r="CN1117" s="40">
        <f t="shared" si="436"/>
        <v>720.74556832640087</v>
      </c>
      <c r="CO1117" s="41">
        <f t="shared" si="437"/>
        <v>1302.1706879999326</v>
      </c>
      <c r="CQ1117" s="96">
        <f t="shared" si="440"/>
        <v>10.919999999999812</v>
      </c>
      <c r="CR1117" s="72">
        <f t="shared" si="441"/>
        <v>6.0441704598749295</v>
      </c>
      <c r="CS1117" s="8"/>
      <c r="CT1117" s="72">
        <f t="shared" si="442"/>
        <v>5.8680836473296223</v>
      </c>
    </row>
    <row r="1118" spans="57:98" ht="14.25" customHeight="1">
      <c r="BE1118" s="23">
        <f t="shared" ref="BE1118:BE1181" si="444">BE1117+0.01</f>
        <v>10.929999999999811</v>
      </c>
      <c r="BF1118" s="37">
        <f t="shared" si="422"/>
        <v>6.168111208734028</v>
      </c>
      <c r="BG1118" s="37"/>
      <c r="BH1118" s="37">
        <f t="shared" si="438"/>
        <v>5.8722545510879103</v>
      </c>
      <c r="BI1118" s="37">
        <f t="shared" si="423"/>
        <v>119.46489999999588</v>
      </c>
      <c r="BJ1118" s="37">
        <f t="shared" si="424"/>
        <v>119.46489999999588</v>
      </c>
      <c r="BK1118" s="56">
        <f t="shared" si="425"/>
        <v>14271.862332009016</v>
      </c>
      <c r="BL1118" s="37">
        <f t="shared" si="426"/>
        <v>34.483373512772673</v>
      </c>
      <c r="BM1118" s="37">
        <f t="shared" si="439"/>
        <v>64.183742243389759</v>
      </c>
      <c r="BN1118" s="37">
        <f t="shared" si="427"/>
        <v>701.52830272023789</v>
      </c>
      <c r="BO1118" s="38">
        <f t="shared" si="428"/>
        <v>1305.7513569999323</v>
      </c>
      <c r="CF1118" s="39">
        <f t="shared" si="443"/>
        <v>10.929999999999811</v>
      </c>
      <c r="CG1118" s="40">
        <f t="shared" si="429"/>
        <v>5.872254551087936</v>
      </c>
      <c r="CH1118" s="40">
        <f t="shared" si="430"/>
        <v>6.0484665222356382</v>
      </c>
      <c r="CI1118" s="40">
        <f t="shared" si="431"/>
        <v>119.46489999999588</v>
      </c>
      <c r="CJ1118" s="40">
        <f t="shared" si="432"/>
        <v>119.46489999999588</v>
      </c>
      <c r="CK1118" s="40">
        <f t="shared" si="433"/>
        <v>14271.862332009016</v>
      </c>
      <c r="CL1118" s="40">
        <f t="shared" si="434"/>
        <v>36.583947270605279</v>
      </c>
      <c r="CM1118" s="40">
        <f t="shared" si="435"/>
        <v>66.109739088034388</v>
      </c>
      <c r="CN1118" s="40">
        <f t="shared" si="436"/>
        <v>722.57944823220339</v>
      </c>
      <c r="CO1118" s="41">
        <f t="shared" si="437"/>
        <v>1305.7513569999323</v>
      </c>
      <c r="CQ1118" s="96">
        <f t="shared" si="440"/>
        <v>10.929999999999811</v>
      </c>
      <c r="CR1118" s="72">
        <f t="shared" si="441"/>
        <v>6.0484665222356728</v>
      </c>
      <c r="CS1118" s="8"/>
      <c r="CT1118" s="72">
        <f t="shared" si="442"/>
        <v>5.872254551087936</v>
      </c>
    </row>
    <row r="1119" spans="57:98" ht="14.25" customHeight="1">
      <c r="BE1119" s="23">
        <f t="shared" si="444"/>
        <v>10.939999999999811</v>
      </c>
      <c r="BF1119" s="37">
        <f t="shared" si="422"/>
        <v>6.172490337233957</v>
      </c>
      <c r="BG1119" s="37"/>
      <c r="BH1119" s="37">
        <f t="shared" si="438"/>
        <v>5.8764236324149612</v>
      </c>
      <c r="BI1119" s="37">
        <f t="shared" si="423"/>
        <v>119.68359999999586</v>
      </c>
      <c r="BJ1119" s="37">
        <f t="shared" si="424"/>
        <v>119.68359999999586</v>
      </c>
      <c r="BK1119" s="56">
        <f t="shared" si="425"/>
        <v>14324.16410895901</v>
      </c>
      <c r="BL1119" s="37">
        <f t="shared" si="426"/>
        <v>34.532354707605045</v>
      </c>
      <c r="BM1119" s="37">
        <f t="shared" si="439"/>
        <v>64.288074538618559</v>
      </c>
      <c r="BN1119" s="37">
        <f t="shared" si="427"/>
        <v>703.31153545247491</v>
      </c>
      <c r="BO1119" s="38">
        <f t="shared" si="428"/>
        <v>1309.3385839999321</v>
      </c>
      <c r="CF1119" s="39">
        <f t="shared" si="443"/>
        <v>10.939999999999811</v>
      </c>
      <c r="CG1119" s="40">
        <f t="shared" si="429"/>
        <v>5.8764236324149888</v>
      </c>
      <c r="CH1119" s="40">
        <f t="shared" si="430"/>
        <v>6.0527607074784227</v>
      </c>
      <c r="CI1119" s="40">
        <f t="shared" si="431"/>
        <v>119.68359999999586</v>
      </c>
      <c r="CJ1119" s="40">
        <f t="shared" si="432"/>
        <v>119.68359999999586</v>
      </c>
      <c r="CK1119" s="40">
        <f t="shared" si="433"/>
        <v>14324.16410895901</v>
      </c>
      <c r="CL1119" s="40">
        <f t="shared" si="434"/>
        <v>36.635912181994698</v>
      </c>
      <c r="CM1119" s="40">
        <f t="shared" si="435"/>
        <v>66.217202139812798</v>
      </c>
      <c r="CN1119" s="40">
        <f t="shared" si="436"/>
        <v>724.41619140953946</v>
      </c>
      <c r="CO1119" s="41">
        <f t="shared" si="437"/>
        <v>1309.3385839999321</v>
      </c>
      <c r="CQ1119" s="96">
        <f t="shared" si="440"/>
        <v>10.939999999999811</v>
      </c>
      <c r="CR1119" s="72">
        <f t="shared" si="441"/>
        <v>6.0527607074784573</v>
      </c>
      <c r="CS1119" s="8"/>
      <c r="CT1119" s="72">
        <f t="shared" si="442"/>
        <v>5.8764236324149888</v>
      </c>
    </row>
    <row r="1120" spans="57:98" ht="14.25" customHeight="1">
      <c r="BE1120" s="23">
        <f t="shared" si="444"/>
        <v>10.949999999999811</v>
      </c>
      <c r="BF1120" s="37">
        <f t="shared" si="422"/>
        <v>6.1768675514846674</v>
      </c>
      <c r="BG1120" s="37"/>
      <c r="BH1120" s="37">
        <f t="shared" si="438"/>
        <v>5.8805908913107512</v>
      </c>
      <c r="BI1120" s="37">
        <f t="shared" si="423"/>
        <v>119.90249999999585</v>
      </c>
      <c r="BJ1120" s="37">
        <f t="shared" si="424"/>
        <v>119.90249999999585</v>
      </c>
      <c r="BK1120" s="56">
        <f t="shared" si="425"/>
        <v>14376.609506249006</v>
      </c>
      <c r="BL1120" s="37">
        <f t="shared" si="426"/>
        <v>34.581349230966978</v>
      </c>
      <c r="BM1120" s="37">
        <f t="shared" si="439"/>
        <v>64.392470259851621</v>
      </c>
      <c r="BN1120" s="37">
        <f t="shared" si="427"/>
        <v>705.09754934536295</v>
      </c>
      <c r="BO1120" s="38">
        <f t="shared" si="428"/>
        <v>1312.9323749999319</v>
      </c>
      <c r="CF1120" s="39">
        <f t="shared" si="443"/>
        <v>10.949999999999811</v>
      </c>
      <c r="CG1120" s="40">
        <f t="shared" si="429"/>
        <v>5.8805908913107787</v>
      </c>
      <c r="CH1120" s="40">
        <f t="shared" si="430"/>
        <v>6.0570530156032474</v>
      </c>
      <c r="CI1120" s="40">
        <f t="shared" si="431"/>
        <v>119.90249999999585</v>
      </c>
      <c r="CJ1120" s="40">
        <f t="shared" si="432"/>
        <v>119.90249999999585</v>
      </c>
      <c r="CK1120" s="40">
        <f t="shared" si="433"/>
        <v>14376.609506249006</v>
      </c>
      <c r="CL1120" s="40">
        <f t="shared" si="434"/>
        <v>36.687891233828395</v>
      </c>
      <c r="CM1120" s="40">
        <f t="shared" si="435"/>
        <v>66.324730520854416</v>
      </c>
      <c r="CN1120" s="40">
        <f t="shared" si="436"/>
        <v>726.25579920334326</v>
      </c>
      <c r="CO1120" s="41">
        <f t="shared" si="437"/>
        <v>1312.9323749999319</v>
      </c>
      <c r="CQ1120" s="96">
        <f t="shared" si="440"/>
        <v>10.949999999999811</v>
      </c>
      <c r="CR1120" s="72">
        <f t="shared" si="441"/>
        <v>6.057053015603282</v>
      </c>
      <c r="CS1120" s="8"/>
      <c r="CT1120" s="72">
        <f t="shared" si="442"/>
        <v>5.8805908913107787</v>
      </c>
    </row>
    <row r="1121" spans="57:98" ht="14.25" customHeight="1">
      <c r="BE1121" s="23">
        <f t="shared" si="444"/>
        <v>10.959999999999811</v>
      </c>
      <c r="BF1121" s="37">
        <f t="shared" si="422"/>
        <v>6.1812428514861573</v>
      </c>
      <c r="BG1121" s="37"/>
      <c r="BH1121" s="37">
        <f t="shared" si="438"/>
        <v>5.8847563277752792</v>
      </c>
      <c r="BI1121" s="37">
        <f t="shared" si="423"/>
        <v>120.12159999999585</v>
      </c>
      <c r="BJ1121" s="37">
        <f t="shared" si="424"/>
        <v>120.12159999999585</v>
      </c>
      <c r="BK1121" s="56">
        <f t="shared" si="425"/>
        <v>14429.198786559004</v>
      </c>
      <c r="BL1121" s="37">
        <f t="shared" si="426"/>
        <v>34.630357037291191</v>
      </c>
      <c r="BM1121" s="37">
        <f t="shared" si="439"/>
        <v>64.496929352415947</v>
      </c>
      <c r="BN1121" s="37">
        <f t="shared" si="427"/>
        <v>706.88634570246654</v>
      </c>
      <c r="BO1121" s="38">
        <f t="shared" si="428"/>
        <v>1316.5327359999319</v>
      </c>
      <c r="CF1121" s="39">
        <f t="shared" si="443"/>
        <v>10.959999999999811</v>
      </c>
      <c r="CG1121" s="40">
        <f t="shared" si="429"/>
        <v>5.8847563277753068</v>
      </c>
      <c r="CH1121" s="40">
        <f t="shared" si="430"/>
        <v>6.0613434466101133</v>
      </c>
      <c r="CI1121" s="40">
        <f t="shared" si="431"/>
        <v>120.12159999999585</v>
      </c>
      <c r="CJ1121" s="40">
        <f t="shared" si="432"/>
        <v>120.12159999999585</v>
      </c>
      <c r="CK1121" s="40">
        <f t="shared" si="433"/>
        <v>14429.198786559004</v>
      </c>
      <c r="CL1121" s="40">
        <f t="shared" si="434"/>
        <v>36.739884377763367</v>
      </c>
      <c r="CM1121" s="40">
        <f t="shared" si="435"/>
        <v>66.432324174845689</v>
      </c>
      <c r="CN1121" s="40">
        <f t="shared" si="436"/>
        <v>728.09827295629623</v>
      </c>
      <c r="CO1121" s="41">
        <f t="shared" si="437"/>
        <v>1316.5327359999319</v>
      </c>
      <c r="CQ1121" s="96">
        <f t="shared" si="440"/>
        <v>10.959999999999811</v>
      </c>
      <c r="CR1121" s="72">
        <f t="shared" si="441"/>
        <v>6.0613434466101488</v>
      </c>
      <c r="CS1121" s="8"/>
      <c r="CT1121" s="72">
        <f t="shared" si="442"/>
        <v>5.8847563277753068</v>
      </c>
    </row>
    <row r="1122" spans="57:98" ht="14.25" customHeight="1">
      <c r="BE1122" s="23">
        <f t="shared" si="444"/>
        <v>10.969999999999811</v>
      </c>
      <c r="BF1122" s="37">
        <f t="shared" si="422"/>
        <v>6.1856162372384276</v>
      </c>
      <c r="BG1122" s="37"/>
      <c r="BH1122" s="37">
        <f t="shared" si="438"/>
        <v>5.8889199418085463</v>
      </c>
      <c r="BI1122" s="37">
        <f t="shared" si="423"/>
        <v>120.34089999999584</v>
      </c>
      <c r="BJ1122" s="37">
        <f t="shared" si="424"/>
        <v>120.34089999999584</v>
      </c>
      <c r="BK1122" s="56">
        <f t="shared" si="425"/>
        <v>14481.932212808999</v>
      </c>
      <c r="BL1122" s="37">
        <f t="shared" si="426"/>
        <v>34.679378081030372</v>
      </c>
      <c r="BM1122" s="37">
        <f t="shared" si="439"/>
        <v>64.601451761638643</v>
      </c>
      <c r="BN1122" s="37">
        <f t="shared" si="427"/>
        <v>708.67792582516358</v>
      </c>
      <c r="BO1122" s="38">
        <f t="shared" si="428"/>
        <v>1320.1396729999317</v>
      </c>
      <c r="CF1122" s="39">
        <f t="shared" si="443"/>
        <v>10.969999999999811</v>
      </c>
      <c r="CG1122" s="40">
        <f t="shared" si="429"/>
        <v>5.8889199418085738</v>
      </c>
      <c r="CH1122" s="40">
        <f t="shared" si="430"/>
        <v>6.0656320004990212</v>
      </c>
      <c r="CI1122" s="40">
        <f t="shared" si="431"/>
        <v>120.34089999999584</v>
      </c>
      <c r="CJ1122" s="40">
        <f t="shared" si="432"/>
        <v>120.34089999999584</v>
      </c>
      <c r="CK1122" s="40">
        <f t="shared" si="433"/>
        <v>14481.932212808999</v>
      </c>
      <c r="CL1122" s="40">
        <f t="shared" si="434"/>
        <v>36.791891565477755</v>
      </c>
      <c r="CM1122" s="40">
        <f t="shared" si="435"/>
        <v>66.539983045473107</v>
      </c>
      <c r="CN1122" s="40">
        <f t="shared" si="436"/>
        <v>729.94361400882747</v>
      </c>
      <c r="CO1122" s="41">
        <f t="shared" si="437"/>
        <v>1320.1396729999317</v>
      </c>
      <c r="CQ1122" s="96">
        <f t="shared" si="440"/>
        <v>10.969999999999811</v>
      </c>
      <c r="CR1122" s="72">
        <f t="shared" si="441"/>
        <v>6.0656320004990558</v>
      </c>
      <c r="CS1122" s="8"/>
      <c r="CT1122" s="72">
        <f t="shared" si="442"/>
        <v>5.8889199418085738</v>
      </c>
    </row>
    <row r="1123" spans="57:98" ht="14.25" customHeight="1">
      <c r="BE1123" s="23">
        <f t="shared" si="444"/>
        <v>10.97999999999981</v>
      </c>
      <c r="BF1123" s="37">
        <f t="shared" si="422"/>
        <v>6.1899877087414765</v>
      </c>
      <c r="BG1123" s="37"/>
      <c r="BH1123" s="37">
        <f t="shared" si="438"/>
        <v>5.8930817334105488</v>
      </c>
      <c r="BI1123" s="37">
        <f t="shared" si="423"/>
        <v>120.56039999999584</v>
      </c>
      <c r="BJ1123" s="37">
        <f t="shared" si="424"/>
        <v>120.56039999999584</v>
      </c>
      <c r="BK1123" s="56">
        <f t="shared" si="425"/>
        <v>14534.810048158997</v>
      </c>
      <c r="BL1123" s="37">
        <f t="shared" si="426"/>
        <v>34.728412316657078</v>
      </c>
      <c r="BM1123" s="37">
        <f t="shared" si="439"/>
        <v>64.706037432846713</v>
      </c>
      <c r="BN1123" s="37">
        <f t="shared" si="427"/>
        <v>710.47229101264463</v>
      </c>
      <c r="BO1123" s="38">
        <f t="shared" si="428"/>
        <v>1323.7531919999315</v>
      </c>
      <c r="CF1123" s="39">
        <f t="shared" si="443"/>
        <v>10.97999999999981</v>
      </c>
      <c r="CG1123" s="40">
        <f t="shared" si="429"/>
        <v>5.8930817334105772</v>
      </c>
      <c r="CH1123" s="40">
        <f t="shared" si="430"/>
        <v>6.0699186772699685</v>
      </c>
      <c r="CI1123" s="40">
        <f t="shared" si="431"/>
        <v>120.56039999999584</v>
      </c>
      <c r="CJ1123" s="40">
        <f t="shared" si="432"/>
        <v>120.56039999999584</v>
      </c>
      <c r="CK1123" s="40">
        <f t="shared" si="433"/>
        <v>14534.810048158997</v>
      </c>
      <c r="CL1123" s="40">
        <f t="shared" si="434"/>
        <v>36.843912748670803</v>
      </c>
      <c r="CM1123" s="40">
        <f t="shared" si="435"/>
        <v>66.647707076423103</v>
      </c>
      <c r="CN1123" s="40">
        <f t="shared" si="436"/>
        <v>731.79182369911302</v>
      </c>
      <c r="CO1123" s="41">
        <f t="shared" si="437"/>
        <v>1323.7531919999315</v>
      </c>
      <c r="CQ1123" s="96">
        <f t="shared" si="440"/>
        <v>10.97999999999981</v>
      </c>
      <c r="CR1123" s="72">
        <f t="shared" si="441"/>
        <v>6.0699186772700049</v>
      </c>
      <c r="CS1123" s="8"/>
      <c r="CT1123" s="72">
        <f t="shared" si="442"/>
        <v>5.8930817334105772</v>
      </c>
    </row>
    <row r="1124" spans="57:98" ht="14.25" customHeight="1">
      <c r="BE1124" s="23">
        <f t="shared" si="444"/>
        <v>10.98999999999981</v>
      </c>
      <c r="BF1124" s="37">
        <f t="shared" si="422"/>
        <v>6.1943572659953068</v>
      </c>
      <c r="BG1124" s="37"/>
      <c r="BH1124" s="37">
        <f t="shared" si="438"/>
        <v>5.8972417025812911</v>
      </c>
      <c r="BI1124" s="37">
        <f t="shared" si="423"/>
        <v>120.78009999999583</v>
      </c>
      <c r="BJ1124" s="37">
        <f t="shared" si="424"/>
        <v>120.78009999999583</v>
      </c>
      <c r="BK1124" s="56">
        <f t="shared" si="425"/>
        <v>14587.832556008992</v>
      </c>
      <c r="BL1124" s="37">
        <f t="shared" si="426"/>
        <v>34.777459698663883</v>
      </c>
      <c r="BM1124" s="37">
        <f t="shared" si="439"/>
        <v>64.810686311367263</v>
      </c>
      <c r="BN1124" s="37">
        <f t="shared" si="427"/>
        <v>712.26944256191393</v>
      </c>
      <c r="BO1124" s="38">
        <f t="shared" si="428"/>
        <v>1327.3732989999312</v>
      </c>
      <c r="CF1124" s="39">
        <f t="shared" si="443"/>
        <v>10.98999999999981</v>
      </c>
      <c r="CG1124" s="40">
        <f t="shared" si="429"/>
        <v>5.8972417025813186</v>
      </c>
      <c r="CH1124" s="40">
        <f t="shared" si="430"/>
        <v>6.0742034769229569</v>
      </c>
      <c r="CI1124" s="40">
        <f t="shared" si="431"/>
        <v>120.78009999999583</v>
      </c>
      <c r="CJ1124" s="40">
        <f t="shared" si="432"/>
        <v>120.78009999999583</v>
      </c>
      <c r="CK1124" s="40">
        <f t="shared" si="433"/>
        <v>14587.832556008992</v>
      </c>
      <c r="CL1124" s="40">
        <f t="shared" si="434"/>
        <v>36.895947879062938</v>
      </c>
      <c r="CM1124" s="40">
        <f t="shared" si="435"/>
        <v>66.755496211382138</v>
      </c>
      <c r="CN1124" s="40">
        <f t="shared" si="436"/>
        <v>733.64290336307704</v>
      </c>
      <c r="CO1124" s="41">
        <f t="shared" si="437"/>
        <v>1327.3732989999312</v>
      </c>
      <c r="CQ1124" s="96">
        <f t="shared" si="440"/>
        <v>10.98999999999981</v>
      </c>
      <c r="CR1124" s="72">
        <f t="shared" si="441"/>
        <v>6.0742034769229942</v>
      </c>
      <c r="CS1124" s="8"/>
      <c r="CT1124" s="72">
        <f t="shared" si="442"/>
        <v>5.8972417025813186</v>
      </c>
    </row>
    <row r="1125" spans="57:98" ht="14.25" customHeight="1">
      <c r="BE1125" s="23">
        <f t="shared" si="444"/>
        <v>10.99999999999981</v>
      </c>
      <c r="BF1125" s="37">
        <f t="shared" si="422"/>
        <v>6.1987249089999175</v>
      </c>
      <c r="BG1125" s="37"/>
      <c r="BH1125" s="37">
        <f t="shared" si="438"/>
        <v>5.9013998493207724</v>
      </c>
      <c r="BI1125" s="37">
        <f t="shared" si="423"/>
        <v>120.99999999999582</v>
      </c>
      <c r="BJ1125" s="37">
        <f t="shared" si="424"/>
        <v>120.99999999999582</v>
      </c>
      <c r="BK1125" s="56">
        <f t="shared" si="425"/>
        <v>14640.999999998989</v>
      </c>
      <c r="BL1125" s="37">
        <f t="shared" si="426"/>
        <v>34.826520181563232</v>
      </c>
      <c r="BM1125" s="37">
        <f t="shared" si="439"/>
        <v>64.915398342527382</v>
      </c>
      <c r="BN1125" s="37">
        <f t="shared" si="427"/>
        <v>714.06938176778885</v>
      </c>
      <c r="BO1125" s="38">
        <f t="shared" si="428"/>
        <v>1330.9999999999311</v>
      </c>
      <c r="CF1125" s="39">
        <f t="shared" si="443"/>
        <v>10.99999999999981</v>
      </c>
      <c r="CG1125" s="40">
        <f t="shared" si="429"/>
        <v>5.9013998493208</v>
      </c>
      <c r="CH1125" s="40">
        <f t="shared" si="430"/>
        <v>6.0784863994579892</v>
      </c>
      <c r="CI1125" s="40">
        <f t="shared" si="431"/>
        <v>120.99999999999582</v>
      </c>
      <c r="CJ1125" s="40">
        <f t="shared" si="432"/>
        <v>120.99999999999582</v>
      </c>
      <c r="CK1125" s="40">
        <f t="shared" si="433"/>
        <v>14640.999999998989</v>
      </c>
      <c r="CL1125" s="40">
        <f t="shared" si="434"/>
        <v>36.947996908395751</v>
      </c>
      <c r="CM1125" s="40">
        <f t="shared" si="435"/>
        <v>66.863350394036729</v>
      </c>
      <c r="CN1125" s="40">
        <f t="shared" si="436"/>
        <v>735.49685433439129</v>
      </c>
      <c r="CO1125" s="41">
        <f t="shared" si="437"/>
        <v>1330.9999999999311</v>
      </c>
      <c r="CQ1125" s="96">
        <f t="shared" si="440"/>
        <v>10.99999999999981</v>
      </c>
      <c r="CR1125" s="72">
        <f t="shared" si="441"/>
        <v>6.0784863994580256</v>
      </c>
      <c r="CS1125" s="8"/>
      <c r="CT1125" s="72">
        <f t="shared" si="442"/>
        <v>5.9013998493207991</v>
      </c>
    </row>
    <row r="1126" spans="57:98" ht="14.25" customHeight="1">
      <c r="BE1126" s="23">
        <f t="shared" si="444"/>
        <v>11.00999999999981</v>
      </c>
      <c r="BF1126" s="37">
        <f t="shared" si="422"/>
        <v>6.2030906377553068</v>
      </c>
      <c r="BG1126" s="37"/>
      <c r="BH1126" s="37">
        <f t="shared" si="438"/>
        <v>5.9055561736289892</v>
      </c>
      <c r="BI1126" s="37">
        <f t="shared" si="423"/>
        <v>121.22009999999581</v>
      </c>
      <c r="BJ1126" s="37">
        <f t="shared" si="424"/>
        <v>121.22009999999581</v>
      </c>
      <c r="BK1126" s="56">
        <f t="shared" si="425"/>
        <v>14694.312644008984</v>
      </c>
      <c r="BL1126" s="37">
        <f t="shared" si="426"/>
        <v>34.875593719887469</v>
      </c>
      <c r="BM1126" s="37">
        <f t="shared" si="439"/>
        <v>65.020173471654047</v>
      </c>
      <c r="BN1126" s="37">
        <f t="shared" si="427"/>
        <v>715.87210992289874</v>
      </c>
      <c r="BO1126" s="38">
        <f t="shared" si="428"/>
        <v>1334.6333009999307</v>
      </c>
      <c r="CF1126" s="39">
        <f t="shared" si="443"/>
        <v>11.00999999999981</v>
      </c>
      <c r="CG1126" s="40">
        <f t="shared" si="429"/>
        <v>5.9055561736290176</v>
      </c>
      <c r="CH1126" s="40">
        <f t="shared" si="430"/>
        <v>6.0827674448750599</v>
      </c>
      <c r="CI1126" s="40">
        <f t="shared" si="431"/>
        <v>121.22009999999581</v>
      </c>
      <c r="CJ1126" s="40">
        <f t="shared" si="432"/>
        <v>121.22009999999581</v>
      </c>
      <c r="CK1126" s="40">
        <f t="shared" si="433"/>
        <v>14694.312644008984</v>
      </c>
      <c r="CL1126" s="40">
        <f t="shared" si="434"/>
        <v>37.000059788431862</v>
      </c>
      <c r="CM1126" s="40">
        <f t="shared" si="435"/>
        <v>66.971269568073254</v>
      </c>
      <c r="CN1126" s="40">
        <f t="shared" si="436"/>
        <v>737.35367794447382</v>
      </c>
      <c r="CO1126" s="41">
        <f t="shared" si="437"/>
        <v>1334.6333009999307</v>
      </c>
      <c r="CQ1126" s="96">
        <f t="shared" si="440"/>
        <v>11.00999999999981</v>
      </c>
      <c r="CR1126" s="72">
        <f t="shared" si="441"/>
        <v>6.0827674448750972</v>
      </c>
      <c r="CS1126" s="8"/>
      <c r="CT1126" s="72">
        <f t="shared" si="442"/>
        <v>5.9055561736290176</v>
      </c>
    </row>
    <row r="1127" spans="57:98" ht="14.25" customHeight="1">
      <c r="BE1127" s="23">
        <f t="shared" si="444"/>
        <v>11.01999999999981</v>
      </c>
      <c r="BF1127" s="37">
        <f t="shared" si="422"/>
        <v>6.2074544522614765</v>
      </c>
      <c r="BG1127" s="37"/>
      <c r="BH1127" s="37">
        <f t="shared" si="438"/>
        <v>5.9097106755059459</v>
      </c>
      <c r="BI1127" s="37">
        <f t="shared" si="423"/>
        <v>121.4403999999958</v>
      </c>
      <c r="BJ1127" s="37">
        <f t="shared" si="424"/>
        <v>121.4403999999958</v>
      </c>
      <c r="BK1127" s="56">
        <f t="shared" si="425"/>
        <v>14747.770752158982</v>
      </c>
      <c r="BL1127" s="37">
        <f t="shared" si="426"/>
        <v>34.924680268188943</v>
      </c>
      <c r="BM1127" s="37">
        <f t="shared" si="439"/>
        <v>65.125011644074391</v>
      </c>
      <c r="BN1127" s="37">
        <f t="shared" si="427"/>
        <v>717.67762831768744</v>
      </c>
      <c r="BO1127" s="38">
        <f t="shared" si="428"/>
        <v>1338.2732079999307</v>
      </c>
      <c r="CF1127" s="39">
        <f t="shared" si="443"/>
        <v>11.01999999999981</v>
      </c>
      <c r="CG1127" s="40">
        <f t="shared" si="429"/>
        <v>5.9097106755059743</v>
      </c>
      <c r="CH1127" s="40">
        <f t="shared" si="430"/>
        <v>6.0870466131741727</v>
      </c>
      <c r="CI1127" s="40">
        <f t="shared" si="431"/>
        <v>121.4403999999958</v>
      </c>
      <c r="CJ1127" s="40">
        <f t="shared" si="432"/>
        <v>121.4403999999958</v>
      </c>
      <c r="CK1127" s="40">
        <f t="shared" si="433"/>
        <v>14747.770752158982</v>
      </c>
      <c r="CL1127" s="40">
        <f t="shared" si="434"/>
        <v>37.052136470955169</v>
      </c>
      <c r="CM1127" s="40">
        <f t="shared" si="435"/>
        <v>67.07925367717823</v>
      </c>
      <c r="CN1127" s="40">
        <f t="shared" si="436"/>
        <v>739.21337552249122</v>
      </c>
      <c r="CO1127" s="41">
        <f t="shared" si="437"/>
        <v>1338.2732079999307</v>
      </c>
      <c r="CQ1127" s="96">
        <f t="shared" si="440"/>
        <v>11.01999999999981</v>
      </c>
      <c r="CR1127" s="72">
        <f t="shared" si="441"/>
        <v>6.08704661317421</v>
      </c>
      <c r="CS1127" s="8"/>
      <c r="CT1127" s="72">
        <f t="shared" si="442"/>
        <v>5.9097106755059743</v>
      </c>
    </row>
    <row r="1128" spans="57:98" ht="14.25" customHeight="1">
      <c r="BE1128" s="23">
        <f t="shared" si="444"/>
        <v>11.029999999999809</v>
      </c>
      <c r="BF1128" s="37">
        <f t="shared" si="422"/>
        <v>6.2118163525184267</v>
      </c>
      <c r="BG1128" s="37"/>
      <c r="BH1128" s="37">
        <f t="shared" si="438"/>
        <v>5.9138633549516397</v>
      </c>
      <c r="BI1128" s="37">
        <f t="shared" si="423"/>
        <v>121.66089999999579</v>
      </c>
      <c r="BJ1128" s="37">
        <f t="shared" si="424"/>
        <v>121.66089999999579</v>
      </c>
      <c r="BK1128" s="56">
        <f t="shared" si="425"/>
        <v>14801.374588808976</v>
      </c>
      <c r="BL1128" s="37">
        <f t="shared" si="426"/>
        <v>34.973779781039866</v>
      </c>
      <c r="BM1128" s="37">
        <f t="shared" si="439"/>
        <v>65.229912805115461</v>
      </c>
      <c r="BN1128" s="37">
        <f t="shared" si="427"/>
        <v>719.48593824041109</v>
      </c>
      <c r="BO1128" s="38">
        <f t="shared" si="428"/>
        <v>1341.9197269999304</v>
      </c>
      <c r="CF1128" s="39">
        <f t="shared" si="443"/>
        <v>11.029999999999809</v>
      </c>
      <c r="CG1128" s="40">
        <f t="shared" si="429"/>
        <v>5.913863354951669</v>
      </c>
      <c r="CH1128" s="40">
        <f t="shared" si="430"/>
        <v>6.0913239043553267</v>
      </c>
      <c r="CI1128" s="40">
        <f t="shared" si="431"/>
        <v>121.66089999999579</v>
      </c>
      <c r="CJ1128" s="40">
        <f t="shared" si="432"/>
        <v>121.66089999999579</v>
      </c>
      <c r="CK1128" s="40">
        <f t="shared" si="433"/>
        <v>14801.374588808976</v>
      </c>
      <c r="CL1128" s="40">
        <f t="shared" si="434"/>
        <v>37.104226907770624</v>
      </c>
      <c r="CM1128" s="40">
        <f t="shared" si="435"/>
        <v>67.187302665038089</v>
      </c>
      <c r="CN1128" s="40">
        <f t="shared" si="436"/>
        <v>741.07594839535727</v>
      </c>
      <c r="CO1128" s="41">
        <f t="shared" si="437"/>
        <v>1341.9197269999304</v>
      </c>
      <c r="CQ1128" s="96">
        <f t="shared" si="440"/>
        <v>11.029999999999809</v>
      </c>
      <c r="CR1128" s="72">
        <f t="shared" si="441"/>
        <v>6.0913239043553649</v>
      </c>
      <c r="CS1128" s="8"/>
      <c r="CT1128" s="72">
        <f t="shared" si="442"/>
        <v>5.913863354951669</v>
      </c>
    </row>
    <row r="1129" spans="57:98" ht="14.25" customHeight="1">
      <c r="BE1129" s="23">
        <f t="shared" si="444"/>
        <v>11.039999999999809</v>
      </c>
      <c r="BF1129" s="37">
        <f t="shared" si="422"/>
        <v>6.2161763385261573</v>
      </c>
      <c r="BG1129" s="37"/>
      <c r="BH1129" s="37">
        <f t="shared" si="438"/>
        <v>5.9180142119660726</v>
      </c>
      <c r="BI1129" s="37">
        <f t="shared" si="423"/>
        <v>121.88159999999579</v>
      </c>
      <c r="BJ1129" s="37">
        <f t="shared" si="424"/>
        <v>121.88159999999579</v>
      </c>
      <c r="BK1129" s="56">
        <f t="shared" si="425"/>
        <v>14855.124418558973</v>
      </c>
      <c r="BL1129" s="37">
        <f t="shared" si="426"/>
        <v>35.022892213032414</v>
      </c>
      <c r="BM1129" s="37">
        <f t="shared" si="439"/>
        <v>65.334876900104305</v>
      </c>
      <c r="BN1129" s="37">
        <f t="shared" si="427"/>
        <v>721.29704097713909</v>
      </c>
      <c r="BO1129" s="38">
        <f t="shared" si="428"/>
        <v>1345.5728639999302</v>
      </c>
      <c r="CF1129" s="39">
        <f t="shared" si="443"/>
        <v>11.039999999999809</v>
      </c>
      <c r="CG1129" s="40">
        <f t="shared" si="429"/>
        <v>5.918014211966101</v>
      </c>
      <c r="CH1129" s="40">
        <f t="shared" si="430"/>
        <v>6.0955993184185218</v>
      </c>
      <c r="CI1129" s="40">
        <f t="shared" si="431"/>
        <v>121.88159999999579</v>
      </c>
      <c r="CJ1129" s="40">
        <f t="shared" si="432"/>
        <v>121.88159999999579</v>
      </c>
      <c r="CK1129" s="40">
        <f t="shared" si="433"/>
        <v>14855.124418558973</v>
      </c>
      <c r="CL1129" s="40">
        <f t="shared" si="434"/>
        <v>37.156331050704345</v>
      </c>
      <c r="CM1129" s="40">
        <f t="shared" si="435"/>
        <v>67.295416475339323</v>
      </c>
      <c r="CN1129" s="40">
        <f t="shared" si="436"/>
        <v>742.94139788773316</v>
      </c>
      <c r="CO1129" s="41">
        <f t="shared" si="437"/>
        <v>1345.5728639999302</v>
      </c>
      <c r="CQ1129" s="96">
        <f t="shared" si="440"/>
        <v>11.039999999999809</v>
      </c>
      <c r="CR1129" s="72">
        <f t="shared" si="441"/>
        <v>6.09559931841856</v>
      </c>
      <c r="CS1129" s="8"/>
      <c r="CT1129" s="72">
        <f t="shared" si="442"/>
        <v>5.918014211966101</v>
      </c>
    </row>
    <row r="1130" spans="57:98" ht="14.25" customHeight="1">
      <c r="BE1130" s="23">
        <f t="shared" si="444"/>
        <v>11.049999999999809</v>
      </c>
      <c r="BF1130" s="37">
        <f t="shared" si="422"/>
        <v>6.2205344102846665</v>
      </c>
      <c r="BG1130" s="37"/>
      <c r="BH1130" s="37">
        <f t="shared" si="438"/>
        <v>5.9221632465492426</v>
      </c>
      <c r="BI1130" s="37">
        <f t="shared" si="423"/>
        <v>122.10249999999577</v>
      </c>
      <c r="BJ1130" s="37">
        <f t="shared" si="424"/>
        <v>122.10249999999577</v>
      </c>
      <c r="BK1130" s="56">
        <f t="shared" si="425"/>
        <v>14909.020506248968</v>
      </c>
      <c r="BL1130" s="37">
        <f t="shared" si="426"/>
        <v>35.072017518778665</v>
      </c>
      <c r="BM1130" s="37">
        <f t="shared" si="439"/>
        <v>65.439903874367999</v>
      </c>
      <c r="BN1130" s="37">
        <f t="shared" si="427"/>
        <v>723.11093781175384</v>
      </c>
      <c r="BO1130" s="38">
        <f t="shared" si="428"/>
        <v>1349.2326249999298</v>
      </c>
      <c r="CF1130" s="39">
        <f t="shared" si="443"/>
        <v>11.049999999999809</v>
      </c>
      <c r="CG1130" s="40">
        <f t="shared" si="429"/>
        <v>5.9221632465492711</v>
      </c>
      <c r="CH1130" s="40">
        <f t="shared" si="430"/>
        <v>6.0998728553637571</v>
      </c>
      <c r="CI1130" s="40">
        <f t="shared" si="431"/>
        <v>122.10249999999577</v>
      </c>
      <c r="CJ1130" s="40">
        <f t="shared" si="432"/>
        <v>122.10249999999577</v>
      </c>
      <c r="CK1130" s="40">
        <f t="shared" si="433"/>
        <v>14909.020506248968</v>
      </c>
      <c r="CL1130" s="40">
        <f t="shared" si="434"/>
        <v>37.208448851603592</v>
      </c>
      <c r="CM1130" s="40">
        <f t="shared" si="435"/>
        <v>67.403595051768349</v>
      </c>
      <c r="CN1130" s="40">
        <f t="shared" si="436"/>
        <v>744.80972532202736</v>
      </c>
      <c r="CO1130" s="41">
        <f t="shared" si="437"/>
        <v>1349.2326249999298</v>
      </c>
      <c r="CQ1130" s="96">
        <f t="shared" si="440"/>
        <v>11.049999999999809</v>
      </c>
      <c r="CR1130" s="72">
        <f t="shared" si="441"/>
        <v>6.0998728553637962</v>
      </c>
      <c r="CS1130" s="8"/>
      <c r="CT1130" s="72">
        <f t="shared" si="442"/>
        <v>5.9221632465492711</v>
      </c>
    </row>
    <row r="1131" spans="57:98" ht="14.25" customHeight="1">
      <c r="BE1131" s="23">
        <f t="shared" si="444"/>
        <v>11.059999999999809</v>
      </c>
      <c r="BF1131" s="37">
        <f t="shared" si="422"/>
        <v>6.2248905677939561</v>
      </c>
      <c r="BG1131" s="37"/>
      <c r="BH1131" s="37">
        <f t="shared" si="438"/>
        <v>5.9263104587011508</v>
      </c>
      <c r="BI1131" s="37">
        <f t="shared" si="423"/>
        <v>122.32359999999576</v>
      </c>
      <c r="BJ1131" s="37">
        <f t="shared" si="424"/>
        <v>122.32359999999576</v>
      </c>
      <c r="BK1131" s="56">
        <f t="shared" si="425"/>
        <v>14963.063116958963</v>
      </c>
      <c r="BL1131" s="37">
        <f t="shared" si="426"/>
        <v>35.121155652910645</v>
      </c>
      <c r="BM1131" s="37">
        <f t="shared" si="439"/>
        <v>65.544993673233591</v>
      </c>
      <c r="BN1131" s="37">
        <f t="shared" si="427"/>
        <v>724.92763002595098</v>
      </c>
      <c r="BO1131" s="38">
        <f t="shared" si="428"/>
        <v>1352.8990159999298</v>
      </c>
      <c r="CF1131" s="39">
        <f t="shared" si="443"/>
        <v>11.059999999999809</v>
      </c>
      <c r="CG1131" s="40">
        <f t="shared" si="429"/>
        <v>5.9263104587011792</v>
      </c>
      <c r="CH1131" s="40">
        <f t="shared" si="430"/>
        <v>6.1041445151910336</v>
      </c>
      <c r="CI1131" s="40">
        <f t="shared" si="431"/>
        <v>122.32359999999576</v>
      </c>
      <c r="CJ1131" s="40">
        <f t="shared" si="432"/>
        <v>122.32359999999576</v>
      </c>
      <c r="CK1131" s="40">
        <f t="shared" si="433"/>
        <v>14963.063116958963</v>
      </c>
      <c r="CL1131" s="40">
        <f t="shared" si="434"/>
        <v>37.260580262336781</v>
      </c>
      <c r="CM1131" s="40">
        <f t="shared" si="435"/>
        <v>67.511838338011657</v>
      </c>
      <c r="CN1131" s="40">
        <f t="shared" si="436"/>
        <v>746.68093201839611</v>
      </c>
      <c r="CO1131" s="41">
        <f t="shared" si="437"/>
        <v>1352.8990159999298</v>
      </c>
      <c r="CQ1131" s="96">
        <f t="shared" si="440"/>
        <v>11.059999999999809</v>
      </c>
      <c r="CR1131" s="72">
        <f t="shared" si="441"/>
        <v>6.1041445151910736</v>
      </c>
      <c r="CS1131" s="8"/>
      <c r="CT1131" s="72">
        <f t="shared" si="442"/>
        <v>5.9263104587011792</v>
      </c>
    </row>
    <row r="1132" spans="57:98" ht="14.25" customHeight="1">
      <c r="BE1132" s="23">
        <f t="shared" si="444"/>
        <v>11.069999999999808</v>
      </c>
      <c r="BF1132" s="37">
        <f t="shared" si="422"/>
        <v>6.2292448110540271</v>
      </c>
      <c r="BG1132" s="37"/>
      <c r="BH1132" s="37">
        <f t="shared" si="438"/>
        <v>5.930455848421798</v>
      </c>
      <c r="BI1132" s="37">
        <f t="shared" si="423"/>
        <v>122.54489999999576</v>
      </c>
      <c r="BJ1132" s="37">
        <f t="shared" si="424"/>
        <v>122.54489999999576</v>
      </c>
      <c r="BK1132" s="56">
        <f t="shared" si="425"/>
        <v>15017.252516008961</v>
      </c>
      <c r="BL1132" s="37">
        <f t="shared" si="426"/>
        <v>35.170306570080307</v>
      </c>
      <c r="BM1132" s="37">
        <f t="shared" si="439"/>
        <v>65.650146242028171</v>
      </c>
      <c r="BN1132" s="37">
        <f t="shared" si="427"/>
        <v>726.74711889923924</v>
      </c>
      <c r="BO1132" s="38">
        <f t="shared" si="428"/>
        <v>1356.5720429999296</v>
      </c>
      <c r="CF1132" s="39">
        <f t="shared" si="443"/>
        <v>11.069999999999808</v>
      </c>
      <c r="CG1132" s="40">
        <f t="shared" si="429"/>
        <v>5.9304558484218264</v>
      </c>
      <c r="CH1132" s="40">
        <f t="shared" si="430"/>
        <v>6.1084142979003522</v>
      </c>
      <c r="CI1132" s="40">
        <f t="shared" si="431"/>
        <v>122.54489999999576</v>
      </c>
      <c r="CJ1132" s="40">
        <f t="shared" si="432"/>
        <v>122.54489999999576</v>
      </c>
      <c r="CK1132" s="40">
        <f t="shared" si="433"/>
        <v>15017.252516008961</v>
      </c>
      <c r="CL1132" s="40">
        <f t="shared" si="434"/>
        <v>37.312725234793454</v>
      </c>
      <c r="CM1132" s="40">
        <f t="shared" si="435"/>
        <v>67.620146277755723</v>
      </c>
      <c r="CN1132" s="40">
        <f t="shared" si="436"/>
        <v>748.55501929474303</v>
      </c>
      <c r="CO1132" s="41">
        <f t="shared" si="437"/>
        <v>1356.5720429999296</v>
      </c>
      <c r="CQ1132" s="96">
        <f t="shared" si="440"/>
        <v>11.069999999999808</v>
      </c>
      <c r="CR1132" s="72">
        <f t="shared" si="441"/>
        <v>6.108414297900393</v>
      </c>
      <c r="CS1132" s="8"/>
      <c r="CT1132" s="72">
        <f t="shared" si="442"/>
        <v>5.9304558484218264</v>
      </c>
    </row>
    <row r="1133" spans="57:98" ht="14.25" customHeight="1">
      <c r="BE1133" s="23">
        <f t="shared" si="444"/>
        <v>11.079999999999808</v>
      </c>
      <c r="BF1133" s="37">
        <f t="shared" si="422"/>
        <v>6.2335971400648766</v>
      </c>
      <c r="BG1133" s="37"/>
      <c r="BH1133" s="37">
        <f t="shared" si="438"/>
        <v>5.9345994157111814</v>
      </c>
      <c r="BI1133" s="37">
        <f t="shared" si="423"/>
        <v>122.76639999999576</v>
      </c>
      <c r="BJ1133" s="37">
        <f t="shared" si="424"/>
        <v>122.76639999999576</v>
      </c>
      <c r="BK1133" s="56">
        <f t="shared" si="425"/>
        <v>15071.588968958959</v>
      </c>
      <c r="BL1133" s="37">
        <f t="shared" si="426"/>
        <v>35.219470224959494</v>
      </c>
      <c r="BM1133" s="37">
        <f t="shared" si="439"/>
        <v>65.755361526078758</v>
      </c>
      <c r="BN1133" s="37">
        <f t="shared" si="427"/>
        <v>728.56940570893994</v>
      </c>
      <c r="BO1133" s="38">
        <f t="shared" si="428"/>
        <v>1360.2517119999295</v>
      </c>
      <c r="CF1133" s="39">
        <f t="shared" si="443"/>
        <v>11.079999999999808</v>
      </c>
      <c r="CG1133" s="40">
        <f t="shared" si="429"/>
        <v>5.9345994157112107</v>
      </c>
      <c r="CH1133" s="40">
        <f t="shared" si="430"/>
        <v>6.1126822034917119</v>
      </c>
      <c r="CI1133" s="40">
        <f t="shared" si="431"/>
        <v>122.76639999999576</v>
      </c>
      <c r="CJ1133" s="40">
        <f t="shared" si="432"/>
        <v>122.76639999999576</v>
      </c>
      <c r="CK1133" s="40">
        <f t="shared" si="433"/>
        <v>15071.588968958959</v>
      </c>
      <c r="CL1133" s="40">
        <f t="shared" si="434"/>
        <v>37.364883720884293</v>
      </c>
      <c r="CM1133" s="40">
        <f t="shared" si="435"/>
        <v>67.728518814686993</v>
      </c>
      <c r="CN1133" s="40">
        <f t="shared" si="436"/>
        <v>750.43198846671896</v>
      </c>
      <c r="CO1133" s="41">
        <f t="shared" si="437"/>
        <v>1360.2517119999295</v>
      </c>
      <c r="CQ1133" s="96">
        <f t="shared" si="440"/>
        <v>11.079999999999808</v>
      </c>
      <c r="CR1133" s="72">
        <f t="shared" si="441"/>
        <v>6.1126822034917527</v>
      </c>
      <c r="CS1133" s="8"/>
      <c r="CT1133" s="72">
        <f t="shared" si="442"/>
        <v>5.9345994157112107</v>
      </c>
    </row>
    <row r="1134" spans="57:98" ht="14.25" customHeight="1">
      <c r="BE1134" s="23">
        <f t="shared" si="444"/>
        <v>11.089999999999808</v>
      </c>
      <c r="BF1134" s="37">
        <f t="shared" si="422"/>
        <v>6.2379475548265066</v>
      </c>
      <c r="BG1134" s="37"/>
      <c r="BH1134" s="37">
        <f t="shared" si="438"/>
        <v>5.9387411605693039</v>
      </c>
      <c r="BI1134" s="37">
        <f t="shared" si="423"/>
        <v>122.98809999999574</v>
      </c>
      <c r="BJ1134" s="37">
        <f t="shared" si="424"/>
        <v>122.98809999999574</v>
      </c>
      <c r="BK1134" s="56">
        <f t="shared" si="425"/>
        <v>15126.072741608952</v>
      </c>
      <c r="BL1134" s="37">
        <f t="shared" si="426"/>
        <v>35.268646572240044</v>
      </c>
      <c r="BM1134" s="37">
        <f t="shared" si="439"/>
        <v>65.860639470712442</v>
      </c>
      <c r="BN1134" s="37">
        <f t="shared" si="427"/>
        <v>730.39449173018829</v>
      </c>
      <c r="BO1134" s="38">
        <f t="shared" si="428"/>
        <v>1363.9380289999292</v>
      </c>
      <c r="CF1134" s="39">
        <f t="shared" si="443"/>
        <v>11.089999999999808</v>
      </c>
      <c r="CG1134" s="40">
        <f t="shared" si="429"/>
        <v>5.9387411605693332</v>
      </c>
      <c r="CH1134" s="40">
        <f t="shared" si="430"/>
        <v>6.1169482319651118</v>
      </c>
      <c r="CI1134" s="40">
        <f t="shared" si="431"/>
        <v>122.98809999999574</v>
      </c>
      <c r="CJ1134" s="40">
        <f t="shared" si="432"/>
        <v>122.98809999999574</v>
      </c>
      <c r="CK1134" s="40">
        <f t="shared" si="433"/>
        <v>15126.072741608952</v>
      </c>
      <c r="CL1134" s="40">
        <f t="shared" si="434"/>
        <v>37.41705567254111</v>
      </c>
      <c r="CM1134" s="40">
        <f t="shared" si="435"/>
        <v>67.836955892491915</v>
      </c>
      <c r="CN1134" s="40">
        <f t="shared" si="436"/>
        <v>752.31184084772235</v>
      </c>
      <c r="CO1134" s="41">
        <f t="shared" si="437"/>
        <v>1363.9380289999292</v>
      </c>
      <c r="CQ1134" s="96">
        <f t="shared" si="440"/>
        <v>11.089999999999808</v>
      </c>
      <c r="CR1134" s="72">
        <f t="shared" si="441"/>
        <v>6.1169482319651536</v>
      </c>
      <c r="CS1134" s="8"/>
      <c r="CT1134" s="72">
        <f t="shared" si="442"/>
        <v>5.9387411605693341</v>
      </c>
    </row>
    <row r="1135" spans="57:98" ht="14.25" customHeight="1">
      <c r="BE1135" s="23">
        <f t="shared" si="444"/>
        <v>11.099999999999808</v>
      </c>
      <c r="BF1135" s="37">
        <f t="shared" si="422"/>
        <v>6.2422960553389162</v>
      </c>
      <c r="BG1135" s="37"/>
      <c r="BH1135" s="37">
        <f t="shared" si="438"/>
        <v>5.9428810829961645</v>
      </c>
      <c r="BI1135" s="37">
        <f t="shared" si="423"/>
        <v>123.20999999999573</v>
      </c>
      <c r="BJ1135" s="37">
        <f t="shared" si="424"/>
        <v>123.20999999999573</v>
      </c>
      <c r="BK1135" s="56">
        <f t="shared" si="425"/>
        <v>15180.704099998948</v>
      </c>
      <c r="BL1135" s="37">
        <f t="shared" si="426"/>
        <v>35.317835566633661</v>
      </c>
      <c r="BM1135" s="37">
        <f t="shared" si="439"/>
        <v>65.965980021256286</v>
      </c>
      <c r="BN1135" s="37">
        <f t="shared" si="427"/>
        <v>732.22237823593207</v>
      </c>
      <c r="BO1135" s="38">
        <f t="shared" si="428"/>
        <v>1367.6309999999289</v>
      </c>
      <c r="CF1135" s="39">
        <f t="shared" si="443"/>
        <v>11.099999999999808</v>
      </c>
      <c r="CG1135" s="40">
        <f t="shared" si="429"/>
        <v>5.9428810829961947</v>
      </c>
      <c r="CH1135" s="40">
        <f t="shared" si="430"/>
        <v>6.1212123833205538</v>
      </c>
      <c r="CI1135" s="40">
        <f t="shared" si="431"/>
        <v>123.20999999999573</v>
      </c>
      <c r="CJ1135" s="40">
        <f t="shared" si="432"/>
        <v>123.20999999999573</v>
      </c>
      <c r="CK1135" s="40">
        <f t="shared" si="433"/>
        <v>15180.704099998948</v>
      </c>
      <c r="CL1135" s="40">
        <f t="shared" si="434"/>
        <v>37.469241041716892</v>
      </c>
      <c r="CM1135" s="40">
        <f t="shared" si="435"/>
        <v>67.945457454856978</v>
      </c>
      <c r="CN1135" s="40">
        <f t="shared" si="436"/>
        <v>754.19457774889929</v>
      </c>
      <c r="CO1135" s="41">
        <f t="shared" si="437"/>
        <v>1367.6309999999289</v>
      </c>
      <c r="CQ1135" s="96">
        <f t="shared" si="440"/>
        <v>11.099999999999808</v>
      </c>
      <c r="CR1135" s="72">
        <f t="shared" si="441"/>
        <v>6.1212123833205956</v>
      </c>
      <c r="CS1135" s="8"/>
      <c r="CT1135" s="72">
        <f t="shared" si="442"/>
        <v>5.9428810829961947</v>
      </c>
    </row>
    <row r="1136" spans="57:98" ht="14.25" customHeight="1">
      <c r="BE1136" s="23">
        <f t="shared" si="444"/>
        <v>11.109999999999808</v>
      </c>
      <c r="BF1136" s="37">
        <f t="shared" si="422"/>
        <v>6.2466426416021061</v>
      </c>
      <c r="BG1136" s="37"/>
      <c r="BH1136" s="37">
        <f t="shared" si="438"/>
        <v>5.9470191829917631</v>
      </c>
      <c r="BI1136" s="37">
        <f t="shared" si="423"/>
        <v>123.43209999999573</v>
      </c>
      <c r="BJ1136" s="37">
        <f t="shared" si="424"/>
        <v>123.43209999999573</v>
      </c>
      <c r="BK1136" s="56">
        <f t="shared" si="425"/>
        <v>15235.483310408945</v>
      </c>
      <c r="BL1136" s="37">
        <f t="shared" si="426"/>
        <v>35.367037162872016</v>
      </c>
      <c r="BM1136" s="37">
        <f t="shared" si="439"/>
        <v>66.07138312303735</v>
      </c>
      <c r="BN1136" s="37">
        <f t="shared" si="427"/>
        <v>734.05306649693216</v>
      </c>
      <c r="BO1136" s="38">
        <f t="shared" si="428"/>
        <v>1371.3306309999289</v>
      </c>
      <c r="CF1136" s="39">
        <f t="shared" si="443"/>
        <v>11.109999999999808</v>
      </c>
      <c r="CG1136" s="40">
        <f t="shared" si="429"/>
        <v>5.9470191829917933</v>
      </c>
      <c r="CH1136" s="40">
        <f t="shared" si="430"/>
        <v>6.125474657558037</v>
      </c>
      <c r="CI1136" s="40">
        <f t="shared" si="431"/>
        <v>123.43209999999573</v>
      </c>
      <c r="CJ1136" s="40">
        <f t="shared" si="432"/>
        <v>123.43209999999573</v>
      </c>
      <c r="CK1136" s="40">
        <f t="shared" si="433"/>
        <v>15235.483310408945</v>
      </c>
      <c r="CL1136" s="40">
        <f t="shared" si="434"/>
        <v>37.521439780385748</v>
      </c>
      <c r="CM1136" s="40">
        <f t="shared" si="435"/>
        <v>68.054023445468616</v>
      </c>
      <c r="CN1136" s="40">
        <f t="shared" si="436"/>
        <v>756.08020047914317</v>
      </c>
      <c r="CO1136" s="41">
        <f t="shared" si="437"/>
        <v>1371.3306309999289</v>
      </c>
      <c r="CQ1136" s="96">
        <f t="shared" si="440"/>
        <v>11.109999999999808</v>
      </c>
      <c r="CR1136" s="72">
        <f t="shared" si="441"/>
        <v>6.1254746575580787</v>
      </c>
      <c r="CS1136" s="8"/>
      <c r="CT1136" s="72">
        <f t="shared" si="442"/>
        <v>5.9470191829917933</v>
      </c>
    </row>
    <row r="1137" spans="57:98" ht="14.25" customHeight="1">
      <c r="BE1137" s="23">
        <f t="shared" si="444"/>
        <v>11.119999999999807</v>
      </c>
      <c r="BF1137" s="37">
        <f t="shared" si="422"/>
        <v>6.2509873136160756</v>
      </c>
      <c r="BG1137" s="37"/>
      <c r="BH1137" s="37">
        <f t="shared" si="438"/>
        <v>5.951155460556099</v>
      </c>
      <c r="BI1137" s="37">
        <f t="shared" si="423"/>
        <v>123.65439999999572</v>
      </c>
      <c r="BJ1137" s="37">
        <f t="shared" si="424"/>
        <v>123.65439999999572</v>
      </c>
      <c r="BK1137" s="56">
        <f t="shared" si="425"/>
        <v>15290.410639358941</v>
      </c>
      <c r="BL1137" s="37">
        <f t="shared" si="426"/>
        <v>35.416251315706674</v>
      </c>
      <c r="BM1137" s="37">
        <f t="shared" si="439"/>
        <v>66.176848721382669</v>
      </c>
      <c r="BN1137" s="37">
        <f t="shared" si="427"/>
        <v>735.88655778176258</v>
      </c>
      <c r="BO1137" s="38">
        <f t="shared" si="428"/>
        <v>1375.0369279999286</v>
      </c>
      <c r="CF1137" s="39">
        <f t="shared" si="443"/>
        <v>11.119999999999807</v>
      </c>
      <c r="CG1137" s="40">
        <f t="shared" si="429"/>
        <v>5.9511554605561292</v>
      </c>
      <c r="CH1137" s="40">
        <f t="shared" si="430"/>
        <v>6.1297350546775595</v>
      </c>
      <c r="CI1137" s="40">
        <f t="shared" si="431"/>
        <v>123.65439999999572</v>
      </c>
      <c r="CJ1137" s="40">
        <f t="shared" si="432"/>
        <v>123.65439999999572</v>
      </c>
      <c r="CK1137" s="40">
        <f t="shared" si="433"/>
        <v>15290.410639358941</v>
      </c>
      <c r="CL1137" s="40">
        <f t="shared" si="434"/>
        <v>37.573651840542901</v>
      </c>
      <c r="CM1137" s="40">
        <f t="shared" si="435"/>
        <v>68.162653808013275</v>
      </c>
      <c r="CN1137" s="40">
        <f t="shared" si="436"/>
        <v>757.96871034509456</v>
      </c>
      <c r="CO1137" s="41">
        <f t="shared" si="437"/>
        <v>1375.0369279999286</v>
      </c>
      <c r="CQ1137" s="96">
        <f t="shared" si="440"/>
        <v>11.119999999999807</v>
      </c>
      <c r="CR1137" s="72">
        <f t="shared" si="441"/>
        <v>6.129735054677603</v>
      </c>
      <c r="CS1137" s="8"/>
      <c r="CT1137" s="72">
        <f t="shared" si="442"/>
        <v>5.9511554605561292</v>
      </c>
    </row>
    <row r="1138" spans="57:98" ht="14.25" customHeight="1">
      <c r="BE1138" s="23">
        <f t="shared" si="444"/>
        <v>11.129999999999807</v>
      </c>
      <c r="BF1138" s="37">
        <f t="shared" si="422"/>
        <v>6.2553300713808264</v>
      </c>
      <c r="BG1138" s="37"/>
      <c r="BH1138" s="37">
        <f t="shared" si="438"/>
        <v>5.9552899156891748</v>
      </c>
      <c r="BI1138" s="37">
        <f t="shared" si="423"/>
        <v>123.8768999999957</v>
      </c>
      <c r="BJ1138" s="37">
        <f t="shared" si="424"/>
        <v>123.8768999999957</v>
      </c>
      <c r="BK1138" s="56">
        <f t="shared" si="425"/>
        <v>15345.486353608934</v>
      </c>
      <c r="BL1138" s="37">
        <f t="shared" si="426"/>
        <v>35.465477979909181</v>
      </c>
      <c r="BM1138" s="37">
        <f t="shared" si="439"/>
        <v>66.282376761619361</v>
      </c>
      <c r="BN1138" s="37">
        <f t="shared" si="427"/>
        <v>737.72285335681067</v>
      </c>
      <c r="BO1138" s="38">
        <f t="shared" si="428"/>
        <v>1378.7498969999283</v>
      </c>
      <c r="CF1138" s="39">
        <f t="shared" si="443"/>
        <v>11.129999999999807</v>
      </c>
      <c r="CG1138" s="40">
        <f t="shared" si="429"/>
        <v>5.9552899156892041</v>
      </c>
      <c r="CH1138" s="40">
        <f t="shared" si="430"/>
        <v>6.1339935746791241</v>
      </c>
      <c r="CI1138" s="40">
        <f t="shared" si="431"/>
        <v>123.8768999999957</v>
      </c>
      <c r="CJ1138" s="40">
        <f t="shared" si="432"/>
        <v>123.8768999999957</v>
      </c>
      <c r="CK1138" s="40">
        <f t="shared" si="433"/>
        <v>15345.486353608934</v>
      </c>
      <c r="CL1138" s="40">
        <f t="shared" si="434"/>
        <v>37.625877174204781</v>
      </c>
      <c r="CM1138" s="40">
        <f t="shared" si="435"/>
        <v>68.271348486177473</v>
      </c>
      <c r="CN1138" s="40">
        <f t="shared" si="436"/>
        <v>759.86010865114201</v>
      </c>
      <c r="CO1138" s="41">
        <f t="shared" si="437"/>
        <v>1378.7498969999283</v>
      </c>
      <c r="CQ1138" s="96">
        <f t="shared" si="440"/>
        <v>11.129999999999807</v>
      </c>
      <c r="CR1138" s="72">
        <f t="shared" si="441"/>
        <v>6.1339935746791685</v>
      </c>
      <c r="CS1138" s="8"/>
      <c r="CT1138" s="72">
        <f t="shared" si="442"/>
        <v>5.9552899156892041</v>
      </c>
    </row>
    <row r="1139" spans="57:98" ht="14.25" customHeight="1">
      <c r="BE1139" s="23">
        <f t="shared" si="444"/>
        <v>11.139999999999807</v>
      </c>
      <c r="BF1139" s="37">
        <f t="shared" si="422"/>
        <v>6.2596709148963567</v>
      </c>
      <c r="BG1139" s="37"/>
      <c r="BH1139" s="37">
        <f t="shared" si="438"/>
        <v>5.9594225483909877</v>
      </c>
      <c r="BI1139" s="37">
        <f t="shared" si="423"/>
        <v>124.0995999999957</v>
      </c>
      <c r="BJ1139" s="37">
        <f t="shared" si="424"/>
        <v>124.0995999999957</v>
      </c>
      <c r="BK1139" s="56">
        <f t="shared" si="425"/>
        <v>15400.710720158933</v>
      </c>
      <c r="BL1139" s="37">
        <f t="shared" si="426"/>
        <v>35.514717110270936</v>
      </c>
      <c r="BM1139" s="37">
        <f t="shared" si="439"/>
        <v>66.387967189074459</v>
      </c>
      <c r="BN1139" s="37">
        <f t="shared" si="427"/>
        <v>739.56195448627659</v>
      </c>
      <c r="BO1139" s="38">
        <f t="shared" si="428"/>
        <v>1382.4695439999282</v>
      </c>
      <c r="CF1139" s="39">
        <f t="shared" si="443"/>
        <v>11.139999999999807</v>
      </c>
      <c r="CG1139" s="40">
        <f t="shared" si="429"/>
        <v>5.959422548391017</v>
      </c>
      <c r="CH1139" s="40">
        <f t="shared" si="430"/>
        <v>6.1382502175627307</v>
      </c>
      <c r="CI1139" s="40">
        <f t="shared" si="431"/>
        <v>124.0995999999957</v>
      </c>
      <c r="CJ1139" s="40">
        <f t="shared" si="432"/>
        <v>124.0995999999957</v>
      </c>
      <c r="CK1139" s="40">
        <f t="shared" si="433"/>
        <v>15400.710720158933</v>
      </c>
      <c r="CL1139" s="40">
        <f t="shared" si="434"/>
        <v>37.678115733408909</v>
      </c>
      <c r="CM1139" s="40">
        <f t="shared" si="435"/>
        <v>68.38010742364763</v>
      </c>
      <c r="CN1139" s="40">
        <f t="shared" si="436"/>
        <v>761.75439669942148</v>
      </c>
      <c r="CO1139" s="41">
        <f t="shared" si="437"/>
        <v>1382.4695439999282</v>
      </c>
      <c r="CQ1139" s="96">
        <f t="shared" si="440"/>
        <v>11.139999999999807</v>
      </c>
      <c r="CR1139" s="72">
        <f t="shared" si="441"/>
        <v>6.1382502175627742</v>
      </c>
      <c r="CS1139" s="8"/>
      <c r="CT1139" s="72">
        <f t="shared" si="442"/>
        <v>5.959422548391017</v>
      </c>
    </row>
    <row r="1140" spans="57:98" ht="14.25" customHeight="1">
      <c r="BE1140" s="23">
        <f t="shared" si="444"/>
        <v>11.149999999999807</v>
      </c>
      <c r="BF1140" s="37">
        <f t="shared" si="422"/>
        <v>6.2640098441626657</v>
      </c>
      <c r="BG1140" s="37"/>
      <c r="BH1140" s="37">
        <f t="shared" si="438"/>
        <v>5.963553358661537</v>
      </c>
      <c r="BI1140" s="37">
        <f t="shared" si="423"/>
        <v>124.32249999999569</v>
      </c>
      <c r="BJ1140" s="37">
        <f t="shared" si="424"/>
        <v>124.32249999999569</v>
      </c>
      <c r="BK1140" s="56">
        <f t="shared" si="425"/>
        <v>15456.084006248928</v>
      </c>
      <c r="BL1140" s="37">
        <f t="shared" si="426"/>
        <v>35.563968661603298</v>
      </c>
      <c r="BM1140" s="37">
        <f t="shared" si="439"/>
        <v>66.493619949074983</v>
      </c>
      <c r="BN1140" s="37">
        <f t="shared" si="427"/>
        <v>741.40386243217324</v>
      </c>
      <c r="BO1140" s="38">
        <f t="shared" si="428"/>
        <v>1386.1958749999278</v>
      </c>
      <c r="CF1140" s="39">
        <f t="shared" si="443"/>
        <v>11.149999999999807</v>
      </c>
      <c r="CG1140" s="40">
        <f t="shared" si="429"/>
        <v>5.9635533586615672</v>
      </c>
      <c r="CH1140" s="40">
        <f t="shared" si="430"/>
        <v>6.1425049833283767</v>
      </c>
      <c r="CI1140" s="40">
        <f t="shared" si="431"/>
        <v>124.32249999999569</v>
      </c>
      <c r="CJ1140" s="40">
        <f t="shared" si="432"/>
        <v>124.32249999999569</v>
      </c>
      <c r="CK1140" s="40">
        <f t="shared" si="433"/>
        <v>15456.084006248928</v>
      </c>
      <c r="CL1140" s="40">
        <f t="shared" si="434"/>
        <v>37.730367470213942</v>
      </c>
      <c r="CM1140" s="40">
        <f t="shared" si="435"/>
        <v>68.48893056411022</v>
      </c>
      <c r="CN1140" s="40">
        <f t="shared" si="436"/>
        <v>763.65157578981564</v>
      </c>
      <c r="CO1140" s="41">
        <f t="shared" si="437"/>
        <v>1386.1958749999278</v>
      </c>
      <c r="CQ1140" s="96">
        <f t="shared" si="440"/>
        <v>11.149999999999807</v>
      </c>
      <c r="CR1140" s="72">
        <f t="shared" si="441"/>
        <v>6.142504983328422</v>
      </c>
      <c r="CS1140" s="8"/>
      <c r="CT1140" s="72">
        <f t="shared" si="442"/>
        <v>5.9635533586615672</v>
      </c>
    </row>
    <row r="1141" spans="57:98" ht="14.25" customHeight="1">
      <c r="BE1141" s="23">
        <f t="shared" si="444"/>
        <v>11.159999999999807</v>
      </c>
      <c r="BF1141" s="37">
        <f t="shared" si="422"/>
        <v>6.268346859179756</v>
      </c>
      <c r="BG1141" s="37"/>
      <c r="BH1141" s="37">
        <f t="shared" si="438"/>
        <v>5.9676823465008262</v>
      </c>
      <c r="BI1141" s="37">
        <f t="shared" si="423"/>
        <v>124.54559999999569</v>
      </c>
      <c r="BJ1141" s="37">
        <f t="shared" si="424"/>
        <v>124.54559999999569</v>
      </c>
      <c r="BK1141" s="56">
        <f t="shared" si="425"/>
        <v>15511.606479358925</v>
      </c>
      <c r="BL1141" s="37">
        <f t="shared" si="426"/>
        <v>35.61323258873761</v>
      </c>
      <c r="BM1141" s="37">
        <f t="shared" si="439"/>
        <v>66.599334986948065</v>
      </c>
      <c r="BN1141" s="37">
        <f t="shared" si="427"/>
        <v>743.24857845432757</v>
      </c>
      <c r="BO1141" s="38">
        <f t="shared" si="428"/>
        <v>1389.9288959999278</v>
      </c>
      <c r="CF1141" s="39">
        <f t="shared" si="443"/>
        <v>11.159999999999807</v>
      </c>
      <c r="CG1141" s="40">
        <f t="shared" si="429"/>
        <v>5.9676823465008564</v>
      </c>
      <c r="CH1141" s="40">
        <f t="shared" si="430"/>
        <v>6.1467578719760656</v>
      </c>
      <c r="CI1141" s="40">
        <f t="shared" si="431"/>
        <v>124.54559999999569</v>
      </c>
      <c r="CJ1141" s="40">
        <f t="shared" si="432"/>
        <v>124.54559999999569</v>
      </c>
      <c r="CK1141" s="40">
        <f t="shared" si="433"/>
        <v>15511.606479358925</v>
      </c>
      <c r="CL1141" s="40">
        <f t="shared" si="434"/>
        <v>37.782632336699727</v>
      </c>
      <c r="CM1141" s="40">
        <f t="shared" si="435"/>
        <v>68.597817851251705</v>
      </c>
      <c r="CN1141" s="40">
        <f t="shared" si="436"/>
        <v>765.55164721995573</v>
      </c>
      <c r="CO1141" s="41">
        <f t="shared" si="437"/>
        <v>1389.9288959999278</v>
      </c>
      <c r="CQ1141" s="96">
        <f t="shared" si="440"/>
        <v>11.159999999999807</v>
      </c>
      <c r="CR1141" s="72">
        <f t="shared" si="441"/>
        <v>6.14675787197611</v>
      </c>
      <c r="CS1141" s="8"/>
      <c r="CT1141" s="72">
        <f t="shared" si="442"/>
        <v>5.9676823465008564</v>
      </c>
    </row>
    <row r="1142" spans="57:98" ht="14.25" customHeight="1">
      <c r="BE1142" s="23">
        <f t="shared" si="444"/>
        <v>11.169999999999806</v>
      </c>
      <c r="BF1142" s="37">
        <f t="shared" si="422"/>
        <v>6.2726819599476258</v>
      </c>
      <c r="BG1142" s="37"/>
      <c r="BH1142" s="37">
        <f t="shared" si="438"/>
        <v>5.9718095119088526</v>
      </c>
      <c r="BI1142" s="37">
        <f t="shared" si="423"/>
        <v>124.76889999999567</v>
      </c>
      <c r="BJ1142" s="37">
        <f t="shared" si="424"/>
        <v>124.76889999999567</v>
      </c>
      <c r="BK1142" s="56">
        <f t="shared" si="425"/>
        <v>15567.27840720892</v>
      </c>
      <c r="BL1142" s="37">
        <f t="shared" si="426"/>
        <v>35.66250884652505</v>
      </c>
      <c r="BM1142" s="37">
        <f t="shared" si="439"/>
        <v>66.705112248020725</v>
      </c>
      <c r="BN1142" s="37">
        <f t="shared" si="427"/>
        <v>745.09610381037851</v>
      </c>
      <c r="BO1142" s="38">
        <f t="shared" si="428"/>
        <v>1393.6686129999275</v>
      </c>
      <c r="CF1142" s="39">
        <f t="shared" si="443"/>
        <v>11.169999999999806</v>
      </c>
      <c r="CG1142" s="40">
        <f t="shared" si="429"/>
        <v>5.9718095119088836</v>
      </c>
      <c r="CH1142" s="40">
        <f t="shared" si="430"/>
        <v>6.1510088835057948</v>
      </c>
      <c r="CI1142" s="40">
        <f t="shared" si="431"/>
        <v>124.76889999999567</v>
      </c>
      <c r="CJ1142" s="40">
        <f t="shared" si="432"/>
        <v>124.76889999999567</v>
      </c>
      <c r="CK1142" s="40">
        <f t="shared" si="433"/>
        <v>15567.27840720892</v>
      </c>
      <c r="CL1142" s="40">
        <f t="shared" si="434"/>
        <v>37.834910284967201</v>
      </c>
      <c r="CM1142" s="40">
        <f t="shared" si="435"/>
        <v>68.706769228758532</v>
      </c>
      <c r="CN1142" s="40">
        <f t="shared" si="436"/>
        <v>767.45461228521947</v>
      </c>
      <c r="CO1142" s="41">
        <f t="shared" si="437"/>
        <v>1393.6686129999275</v>
      </c>
      <c r="CQ1142" s="96">
        <f t="shared" si="440"/>
        <v>11.169999999999806</v>
      </c>
      <c r="CR1142" s="72">
        <f t="shared" si="441"/>
        <v>6.1510088835058401</v>
      </c>
      <c r="CS1142" s="8"/>
      <c r="CT1142" s="72">
        <f t="shared" si="442"/>
        <v>5.9718095119088836</v>
      </c>
    </row>
    <row r="1143" spans="57:98" ht="14.25" customHeight="1">
      <c r="BE1143" s="23">
        <f t="shared" si="444"/>
        <v>11.179999999999806</v>
      </c>
      <c r="BF1143" s="37">
        <f t="shared" si="422"/>
        <v>6.277015146466276</v>
      </c>
      <c r="BG1143" s="37"/>
      <c r="BH1143" s="37">
        <f t="shared" si="438"/>
        <v>5.9759348548856179</v>
      </c>
      <c r="BI1143" s="37">
        <f t="shared" si="423"/>
        <v>124.99239999999567</v>
      </c>
      <c r="BJ1143" s="37">
        <f t="shared" si="424"/>
        <v>124.99239999999567</v>
      </c>
      <c r="BK1143" s="56">
        <f t="shared" si="425"/>
        <v>15623.100057758917</v>
      </c>
      <c r="BL1143" s="37">
        <f t="shared" si="426"/>
        <v>35.711797389836789</v>
      </c>
      <c r="BM1143" s="37">
        <f t="shared" si="439"/>
        <v>66.810951677620054</v>
      </c>
      <c r="BN1143" s="37">
        <f t="shared" si="427"/>
        <v>746.94643975577924</v>
      </c>
      <c r="BO1143" s="38">
        <f t="shared" si="428"/>
        <v>1397.4150319999274</v>
      </c>
      <c r="CF1143" s="39">
        <f t="shared" si="443"/>
        <v>11.179999999999806</v>
      </c>
      <c r="CG1143" s="40">
        <f t="shared" si="429"/>
        <v>5.9759348548856481</v>
      </c>
      <c r="CH1143" s="40">
        <f t="shared" si="430"/>
        <v>6.1552580179175651</v>
      </c>
      <c r="CI1143" s="40">
        <f t="shared" si="431"/>
        <v>124.99239999999567</v>
      </c>
      <c r="CJ1143" s="40">
        <f t="shared" si="432"/>
        <v>124.99239999999567</v>
      </c>
      <c r="CK1143" s="40">
        <f t="shared" si="433"/>
        <v>15623.100057758917</v>
      </c>
      <c r="CL1143" s="40">
        <f t="shared" si="434"/>
        <v>37.887201267138472</v>
      </c>
      <c r="CM1143" s="40">
        <f t="shared" si="435"/>
        <v>68.81578464031719</v>
      </c>
      <c r="CN1143" s="40">
        <f t="shared" si="436"/>
        <v>769.3604722787328</v>
      </c>
      <c r="CO1143" s="41">
        <f t="shared" si="437"/>
        <v>1397.4150319999274</v>
      </c>
      <c r="CQ1143" s="96">
        <f t="shared" si="440"/>
        <v>11.179999999999806</v>
      </c>
      <c r="CR1143" s="72">
        <f t="shared" si="441"/>
        <v>6.1552580179176104</v>
      </c>
      <c r="CS1143" s="8"/>
      <c r="CT1143" s="72">
        <f t="shared" si="442"/>
        <v>5.9759348548856481</v>
      </c>
    </row>
    <row r="1144" spans="57:98" ht="14.25" customHeight="1">
      <c r="BE1144" s="23">
        <f t="shared" si="444"/>
        <v>11.189999999999806</v>
      </c>
      <c r="BF1144" s="37">
        <f t="shared" si="422"/>
        <v>6.2813464187357058</v>
      </c>
      <c r="BG1144" s="37"/>
      <c r="BH1144" s="37">
        <f t="shared" si="438"/>
        <v>5.9800583754311205</v>
      </c>
      <c r="BI1144" s="37">
        <f t="shared" si="423"/>
        <v>125.21609999999565</v>
      </c>
      <c r="BJ1144" s="37">
        <f t="shared" si="424"/>
        <v>125.21609999999565</v>
      </c>
      <c r="BK1144" s="56">
        <f t="shared" si="425"/>
        <v>15679.071699208911</v>
      </c>
      <c r="BL1144" s="37">
        <f t="shared" si="426"/>
        <v>35.761098173563894</v>
      </c>
      <c r="BM1144" s="37">
        <f t="shared" si="439"/>
        <v>66.916853221073083</v>
      </c>
      <c r="BN1144" s="37">
        <f t="shared" si="427"/>
        <v>748.7995875437947</v>
      </c>
      <c r="BO1144" s="38">
        <f t="shared" si="428"/>
        <v>1401.1681589999271</v>
      </c>
      <c r="CF1144" s="39">
        <f t="shared" si="443"/>
        <v>11.189999999999806</v>
      </c>
      <c r="CG1144" s="40">
        <f t="shared" si="429"/>
        <v>5.9800583754311507</v>
      </c>
      <c r="CH1144" s="40">
        <f t="shared" si="430"/>
        <v>6.1595052752113757</v>
      </c>
      <c r="CI1144" s="40">
        <f t="shared" si="431"/>
        <v>125.21609999999565</v>
      </c>
      <c r="CJ1144" s="40">
        <f t="shared" si="432"/>
        <v>125.21609999999565</v>
      </c>
      <c r="CK1144" s="40">
        <f t="shared" si="433"/>
        <v>15679.071699208911</v>
      </c>
      <c r="CL1144" s="40">
        <f t="shared" si="434"/>
        <v>37.939505235356762</v>
      </c>
      <c r="CM1144" s="40">
        <f t="shared" si="435"/>
        <v>68.924864029614099</v>
      </c>
      <c r="CN1144" s="40">
        <f t="shared" si="436"/>
        <v>771.26922849136838</v>
      </c>
      <c r="CO1144" s="41">
        <f t="shared" si="437"/>
        <v>1401.1681589999271</v>
      </c>
      <c r="CQ1144" s="96">
        <f t="shared" si="440"/>
        <v>11.189999999999806</v>
      </c>
      <c r="CR1144" s="72">
        <f t="shared" si="441"/>
        <v>6.1595052752114228</v>
      </c>
      <c r="CS1144" s="8"/>
      <c r="CT1144" s="72">
        <f t="shared" si="442"/>
        <v>5.9800583754311507</v>
      </c>
    </row>
    <row r="1145" spans="57:98" ht="14.25" customHeight="1">
      <c r="BE1145" s="23">
        <f t="shared" si="444"/>
        <v>11.199999999999806</v>
      </c>
      <c r="BF1145" s="37">
        <f t="shared" si="422"/>
        <v>6.2856757767559159</v>
      </c>
      <c r="BG1145" s="37"/>
      <c r="BH1145" s="37">
        <f t="shared" si="438"/>
        <v>5.9841800735453612</v>
      </c>
      <c r="BI1145" s="37">
        <f t="shared" si="423"/>
        <v>125.43999999999565</v>
      </c>
      <c r="BJ1145" s="37">
        <f t="shared" si="424"/>
        <v>125.43999999999565</v>
      </c>
      <c r="BK1145" s="56">
        <f t="shared" si="425"/>
        <v>15735.193599998909</v>
      </c>
      <c r="BL1145" s="37">
        <f t="shared" si="426"/>
        <v>35.810411152617363</v>
      </c>
      <c r="BM1145" s="37">
        <f t="shared" si="439"/>
        <v>67.022816823706876</v>
      </c>
      <c r="BN1145" s="37">
        <f t="shared" si="427"/>
        <v>750.65554842550409</v>
      </c>
      <c r="BO1145" s="38">
        <f t="shared" si="428"/>
        <v>1404.9279999999269</v>
      </c>
      <c r="CF1145" s="39">
        <f t="shared" si="443"/>
        <v>11.199999999999806</v>
      </c>
      <c r="CG1145" s="40">
        <f t="shared" si="429"/>
        <v>5.9841800735453923</v>
      </c>
      <c r="CH1145" s="40">
        <f t="shared" si="430"/>
        <v>6.1637506553872292</v>
      </c>
      <c r="CI1145" s="40">
        <f t="shared" si="431"/>
        <v>125.43999999999565</v>
      </c>
      <c r="CJ1145" s="40">
        <f t="shared" si="432"/>
        <v>125.43999999999565</v>
      </c>
      <c r="CK1145" s="40">
        <f t="shared" si="433"/>
        <v>15735.193599998909</v>
      </c>
      <c r="CL1145" s="40">
        <f t="shared" si="434"/>
        <v>37.9918221417865</v>
      </c>
      <c r="CM1145" s="40">
        <f t="shared" si="435"/>
        <v>69.034007340335776</v>
      </c>
      <c r="CN1145" s="40">
        <f t="shared" si="436"/>
        <v>773.18088221174719</v>
      </c>
      <c r="CO1145" s="41">
        <f t="shared" si="437"/>
        <v>1404.9279999999269</v>
      </c>
      <c r="CQ1145" s="96">
        <f t="shared" si="440"/>
        <v>11.199999999999806</v>
      </c>
      <c r="CR1145" s="72">
        <f t="shared" si="441"/>
        <v>6.1637506553872754</v>
      </c>
      <c r="CS1145" s="8"/>
      <c r="CT1145" s="72">
        <f t="shared" si="442"/>
        <v>5.9841800735453923</v>
      </c>
    </row>
    <row r="1146" spans="57:98" ht="14.25" customHeight="1">
      <c r="BE1146" s="23">
        <f t="shared" si="444"/>
        <v>11.209999999999805</v>
      </c>
      <c r="BF1146" s="37">
        <f t="shared" si="422"/>
        <v>6.2900032205269065</v>
      </c>
      <c r="BG1146" s="37"/>
      <c r="BH1146" s="37">
        <f t="shared" si="438"/>
        <v>5.9882999492283409</v>
      </c>
      <c r="BI1146" s="37">
        <f t="shared" si="423"/>
        <v>125.66409999999564</v>
      </c>
      <c r="BJ1146" s="37">
        <f t="shared" si="424"/>
        <v>125.66409999999564</v>
      </c>
      <c r="BK1146" s="56">
        <f t="shared" si="425"/>
        <v>15791.466028808905</v>
      </c>
      <c r="BL1146" s="37">
        <f t="shared" si="426"/>
        <v>35.85973628192815</v>
      </c>
      <c r="BM1146" s="37">
        <f t="shared" si="439"/>
        <v>67.128842430848536</v>
      </c>
      <c r="BN1146" s="37">
        <f t="shared" si="427"/>
        <v>752.51432364979905</v>
      </c>
      <c r="BO1146" s="38">
        <f t="shared" si="428"/>
        <v>1408.6945609999268</v>
      </c>
      <c r="CF1146" s="39">
        <f t="shared" si="443"/>
        <v>11.209999999999805</v>
      </c>
      <c r="CG1146" s="40">
        <f t="shared" si="429"/>
        <v>5.9882999492283711</v>
      </c>
      <c r="CH1146" s="40">
        <f t="shared" si="430"/>
        <v>6.1679941584451221</v>
      </c>
      <c r="CI1146" s="40">
        <f t="shared" si="431"/>
        <v>125.66409999999564</v>
      </c>
      <c r="CJ1146" s="40">
        <f t="shared" si="432"/>
        <v>125.66409999999564</v>
      </c>
      <c r="CK1146" s="40">
        <f t="shared" si="433"/>
        <v>15791.466028808905</v>
      </c>
      <c r="CL1146" s="40">
        <f t="shared" si="434"/>
        <v>38.044151938613147</v>
      </c>
      <c r="CM1146" s="40">
        <f t="shared" si="435"/>
        <v>69.143214516168612</v>
      </c>
      <c r="CN1146" s="40">
        <f t="shared" si="436"/>
        <v>775.09543472623682</v>
      </c>
      <c r="CO1146" s="41">
        <f t="shared" si="437"/>
        <v>1408.6945609999268</v>
      </c>
      <c r="CQ1146" s="96">
        <f t="shared" si="440"/>
        <v>11.209999999999805</v>
      </c>
      <c r="CR1146" s="72">
        <f t="shared" si="441"/>
        <v>6.1679941584451701</v>
      </c>
      <c r="CS1146" s="8"/>
      <c r="CT1146" s="72">
        <f t="shared" si="442"/>
        <v>5.9882999492283711</v>
      </c>
    </row>
    <row r="1147" spans="57:98" ht="14.25" customHeight="1">
      <c r="BE1147" s="23">
        <f t="shared" si="444"/>
        <v>11.219999999999805</v>
      </c>
      <c r="BF1147" s="37">
        <f t="shared" si="422"/>
        <v>6.2943287500486758</v>
      </c>
      <c r="BG1147" s="37"/>
      <c r="BH1147" s="37">
        <f t="shared" si="438"/>
        <v>5.9924180024800568</v>
      </c>
      <c r="BI1147" s="37">
        <f t="shared" si="423"/>
        <v>125.88839999999563</v>
      </c>
      <c r="BJ1147" s="37">
        <f t="shared" si="424"/>
        <v>125.88839999999563</v>
      </c>
      <c r="BK1147" s="56">
        <f t="shared" si="425"/>
        <v>15847.889254558899</v>
      </c>
      <c r="BL1147" s="37">
        <f t="shared" si="426"/>
        <v>35.909073516447073</v>
      </c>
      <c r="BM1147" s="37">
        <f t="shared" si="439"/>
        <v>67.234929987825069</v>
      </c>
      <c r="BN1147" s="37">
        <f t="shared" si="427"/>
        <v>754.37591446338422</v>
      </c>
      <c r="BO1147" s="38">
        <f t="shared" si="428"/>
        <v>1412.4678479999263</v>
      </c>
      <c r="CF1147" s="39">
        <f t="shared" si="443"/>
        <v>11.219999999999805</v>
      </c>
      <c r="CG1147" s="40">
        <f t="shared" si="429"/>
        <v>5.9924180024800879</v>
      </c>
      <c r="CH1147" s="40">
        <f t="shared" si="430"/>
        <v>6.172235784385057</v>
      </c>
      <c r="CI1147" s="40">
        <f t="shared" si="431"/>
        <v>125.88839999999563</v>
      </c>
      <c r="CJ1147" s="40">
        <f t="shared" si="432"/>
        <v>125.88839999999563</v>
      </c>
      <c r="CK1147" s="40">
        <f t="shared" si="433"/>
        <v>15847.889254558899</v>
      </c>
      <c r="CL1147" s="40">
        <f t="shared" si="434"/>
        <v>38.096494578043419</v>
      </c>
      <c r="CM1147" s="40">
        <f t="shared" si="435"/>
        <v>69.252485500799139</v>
      </c>
      <c r="CN1147" s="40">
        <f t="shared" si="436"/>
        <v>777.01288731895283</v>
      </c>
      <c r="CO1147" s="41">
        <f t="shared" si="437"/>
        <v>1412.4678479999263</v>
      </c>
      <c r="CQ1147" s="96">
        <f t="shared" si="440"/>
        <v>11.219999999999805</v>
      </c>
      <c r="CR1147" s="72">
        <f t="shared" si="441"/>
        <v>6.172235784385105</v>
      </c>
      <c r="CS1147" s="8"/>
      <c r="CT1147" s="72">
        <f t="shared" si="442"/>
        <v>5.9924180024800879</v>
      </c>
    </row>
    <row r="1148" spans="57:98" ht="14.25" customHeight="1">
      <c r="BE1148" s="23">
        <f t="shared" si="444"/>
        <v>11.229999999999805</v>
      </c>
      <c r="BF1148" s="37">
        <f t="shared" si="422"/>
        <v>6.2986523653212263</v>
      </c>
      <c r="BG1148" s="37"/>
      <c r="BH1148" s="37">
        <f t="shared" si="438"/>
        <v>5.9965342333005127</v>
      </c>
      <c r="BI1148" s="37">
        <f t="shared" si="423"/>
        <v>126.11289999999562</v>
      </c>
      <c r="BJ1148" s="37">
        <f t="shared" si="424"/>
        <v>126.11289999999562</v>
      </c>
      <c r="BK1148" s="56">
        <f t="shared" si="425"/>
        <v>15904.463546408895</v>
      </c>
      <c r="BL1148" s="37">
        <f t="shared" si="426"/>
        <v>35.95842281114497</v>
      </c>
      <c r="BM1148" s="37">
        <f t="shared" si="439"/>
        <v>67.341079439963593</v>
      </c>
      <c r="BN1148" s="37">
        <f t="shared" si="427"/>
        <v>756.24032211077792</v>
      </c>
      <c r="BO1148" s="38">
        <f t="shared" si="428"/>
        <v>1416.2478669999261</v>
      </c>
      <c r="CF1148" s="39">
        <f t="shared" si="443"/>
        <v>11.229999999999805</v>
      </c>
      <c r="CG1148" s="40">
        <f t="shared" si="429"/>
        <v>5.9965342333005438</v>
      </c>
      <c r="CH1148" s="40">
        <f t="shared" si="430"/>
        <v>6.1764755332070331</v>
      </c>
      <c r="CI1148" s="40">
        <f t="shared" si="431"/>
        <v>126.11289999999562</v>
      </c>
      <c r="CJ1148" s="40">
        <f t="shared" si="432"/>
        <v>126.11289999999562</v>
      </c>
      <c r="CK1148" s="40">
        <f t="shared" si="433"/>
        <v>15904.463546408895</v>
      </c>
      <c r="CL1148" s="40">
        <f t="shared" si="434"/>
        <v>38.148850012305104</v>
      </c>
      <c r="CM1148" s="40">
        <f t="shared" si="435"/>
        <v>69.361820237913776</v>
      </c>
      <c r="CN1148" s="40">
        <f t="shared" si="436"/>
        <v>778.93324127175822</v>
      </c>
      <c r="CO1148" s="41">
        <f t="shared" si="437"/>
        <v>1416.2478669999261</v>
      </c>
      <c r="CQ1148" s="96">
        <f t="shared" si="440"/>
        <v>11.229999999999805</v>
      </c>
      <c r="CR1148" s="72">
        <f t="shared" si="441"/>
        <v>6.1764755332070811</v>
      </c>
      <c r="CS1148" s="8"/>
      <c r="CT1148" s="72">
        <f t="shared" si="442"/>
        <v>5.9965342333005438</v>
      </c>
    </row>
    <row r="1149" spans="57:98" ht="14.25" customHeight="1">
      <c r="BE1149" s="23">
        <f t="shared" si="444"/>
        <v>11.239999999999805</v>
      </c>
      <c r="BF1149" s="37">
        <f t="shared" si="422"/>
        <v>6.3029740663445555</v>
      </c>
      <c r="BG1149" s="37"/>
      <c r="BH1149" s="37">
        <f t="shared" si="438"/>
        <v>6.0006486416897049</v>
      </c>
      <c r="BI1149" s="37">
        <f t="shared" si="423"/>
        <v>126.33759999999562</v>
      </c>
      <c r="BJ1149" s="37">
        <f t="shared" si="424"/>
        <v>126.33759999999562</v>
      </c>
      <c r="BK1149" s="56">
        <f t="shared" si="425"/>
        <v>15961.189173758892</v>
      </c>
      <c r="BL1149" s="37">
        <f t="shared" si="426"/>
        <v>36.007784121012499</v>
      </c>
      <c r="BM1149" s="37">
        <f t="shared" si="439"/>
        <v>67.447290732591114</v>
      </c>
      <c r="BN1149" s="37">
        <f t="shared" si="427"/>
        <v>758.10754783431094</v>
      </c>
      <c r="BO1149" s="38">
        <f t="shared" si="428"/>
        <v>1420.034623999926</v>
      </c>
      <c r="CF1149" s="39">
        <f t="shared" si="443"/>
        <v>11.239999999999805</v>
      </c>
      <c r="CG1149" s="40">
        <f t="shared" si="429"/>
        <v>6.0006486416897369</v>
      </c>
      <c r="CH1149" s="40">
        <f t="shared" si="430"/>
        <v>6.1807134049110504</v>
      </c>
      <c r="CI1149" s="40">
        <f t="shared" si="431"/>
        <v>126.33759999999562</v>
      </c>
      <c r="CJ1149" s="40">
        <f t="shared" si="432"/>
        <v>126.33759999999562</v>
      </c>
      <c r="CK1149" s="40">
        <f t="shared" si="433"/>
        <v>15961.189173758892</v>
      </c>
      <c r="CL1149" s="40">
        <f t="shared" si="434"/>
        <v>38.201218193647151</v>
      </c>
      <c r="CM1149" s="40">
        <f t="shared" si="435"/>
        <v>69.471218671198997</v>
      </c>
      <c r="CN1149" s="40">
        <f t="shared" si="436"/>
        <v>780.85649786426325</v>
      </c>
      <c r="CO1149" s="41">
        <f t="shared" si="437"/>
        <v>1420.034623999926</v>
      </c>
      <c r="CQ1149" s="96">
        <f t="shared" si="440"/>
        <v>11.239999999999805</v>
      </c>
      <c r="CR1149" s="72">
        <f t="shared" si="441"/>
        <v>6.1807134049110983</v>
      </c>
      <c r="CS1149" s="8"/>
      <c r="CT1149" s="72">
        <f t="shared" si="442"/>
        <v>6.0006486416897369</v>
      </c>
    </row>
    <row r="1150" spans="57:98" ht="14.25" customHeight="1">
      <c r="BE1150" s="23">
        <f t="shared" si="444"/>
        <v>11.249999999999805</v>
      </c>
      <c r="BF1150" s="37">
        <f t="shared" si="422"/>
        <v>6.307293853118666</v>
      </c>
      <c r="BG1150" s="37"/>
      <c r="BH1150" s="37">
        <f t="shared" si="438"/>
        <v>6.0047612276476361</v>
      </c>
      <c r="BI1150" s="37">
        <f t="shared" si="423"/>
        <v>126.56249999999561</v>
      </c>
      <c r="BJ1150" s="37">
        <f t="shared" si="424"/>
        <v>126.56249999999561</v>
      </c>
      <c r="BK1150" s="56">
        <f t="shared" si="425"/>
        <v>16018.066406248889</v>
      </c>
      <c r="BL1150" s="37">
        <f t="shared" si="426"/>
        <v>36.057157401060344</v>
      </c>
      <c r="BM1150" s="37">
        <f t="shared" si="439"/>
        <v>67.553563811034735</v>
      </c>
      <c r="BN1150" s="37">
        <f t="shared" si="427"/>
        <v>759.97759287412759</v>
      </c>
      <c r="BO1150" s="38">
        <f t="shared" si="428"/>
        <v>1423.8281249999259</v>
      </c>
      <c r="CF1150" s="39">
        <f t="shared" si="443"/>
        <v>11.249999999999805</v>
      </c>
      <c r="CG1150" s="40">
        <f t="shared" si="429"/>
        <v>6.0047612276476672</v>
      </c>
      <c r="CH1150" s="40">
        <f t="shared" si="430"/>
        <v>6.184949399497107</v>
      </c>
      <c r="CI1150" s="40">
        <f t="shared" si="431"/>
        <v>126.56249999999561</v>
      </c>
      <c r="CJ1150" s="40">
        <f t="shared" si="432"/>
        <v>126.56249999999561</v>
      </c>
      <c r="CK1150" s="40">
        <f t="shared" si="433"/>
        <v>16018.066406248889</v>
      </c>
      <c r="CL1150" s="40">
        <f t="shared" si="434"/>
        <v>38.253599074339625</v>
      </c>
      <c r="CM1150" s="40">
        <f t="shared" si="435"/>
        <v>69.580680744341251</v>
      </c>
      <c r="CN1150" s="40">
        <f t="shared" si="436"/>
        <v>782.78265837382548</v>
      </c>
      <c r="CO1150" s="41">
        <f t="shared" si="437"/>
        <v>1423.8281249999259</v>
      </c>
      <c r="CQ1150" s="96">
        <f t="shared" si="440"/>
        <v>11.249999999999805</v>
      </c>
      <c r="CR1150" s="72">
        <f t="shared" si="441"/>
        <v>6.1849493994971567</v>
      </c>
      <c r="CS1150" s="8"/>
      <c r="CT1150" s="72">
        <f t="shared" si="442"/>
        <v>6.0047612276476672</v>
      </c>
    </row>
    <row r="1151" spans="57:98" ht="14.25" customHeight="1">
      <c r="BE1151" s="23">
        <f t="shared" si="444"/>
        <v>11.259999999999804</v>
      </c>
      <c r="BF1151" s="37">
        <f t="shared" si="422"/>
        <v>6.3116117256435551</v>
      </c>
      <c r="BG1151" s="37"/>
      <c r="BH1151" s="37">
        <f t="shared" si="438"/>
        <v>6.0088719911743045</v>
      </c>
      <c r="BI1151" s="37">
        <f t="shared" si="423"/>
        <v>126.78759999999559</v>
      </c>
      <c r="BJ1151" s="37">
        <f t="shared" si="424"/>
        <v>126.78759999999559</v>
      </c>
      <c r="BK1151" s="56">
        <f t="shared" si="425"/>
        <v>16075.095513758883</v>
      </c>
      <c r="BL1151" s="37">
        <f t="shared" si="426"/>
        <v>36.106542606319053</v>
      </c>
      <c r="BM1151" s="37">
        <f t="shared" si="439"/>
        <v>67.65989862062149</v>
      </c>
      <c r="BN1151" s="37">
        <f t="shared" si="427"/>
        <v>761.8504584681848</v>
      </c>
      <c r="BO1151" s="38">
        <f t="shared" si="428"/>
        <v>1427.6283759999255</v>
      </c>
      <c r="CF1151" s="39">
        <f t="shared" si="443"/>
        <v>11.259999999999804</v>
      </c>
      <c r="CG1151" s="40">
        <f t="shared" si="429"/>
        <v>6.0088719911743365</v>
      </c>
      <c r="CH1151" s="40">
        <f t="shared" si="430"/>
        <v>6.1891835169652065</v>
      </c>
      <c r="CI1151" s="40">
        <f t="shared" si="431"/>
        <v>126.78759999999559</v>
      </c>
      <c r="CJ1151" s="40">
        <f t="shared" si="432"/>
        <v>126.78759999999559</v>
      </c>
      <c r="CK1151" s="40">
        <f t="shared" si="433"/>
        <v>16075.095513758883</v>
      </c>
      <c r="CL1151" s="40">
        <f t="shared" si="434"/>
        <v>38.305992606673804</v>
      </c>
      <c r="CM1151" s="40">
        <f t="shared" si="435"/>
        <v>69.690206401027012</v>
      </c>
      <c r="CN1151" s="40">
        <f t="shared" si="436"/>
        <v>784.71172407555059</v>
      </c>
      <c r="CO1151" s="41">
        <f t="shared" si="437"/>
        <v>1427.6283759999255</v>
      </c>
      <c r="CQ1151" s="96">
        <f t="shared" si="440"/>
        <v>11.259999999999804</v>
      </c>
      <c r="CR1151" s="72">
        <f t="shared" si="441"/>
        <v>6.1891835169652563</v>
      </c>
      <c r="CS1151" s="8"/>
      <c r="CT1151" s="72">
        <f t="shared" si="442"/>
        <v>6.0088719911743365</v>
      </c>
    </row>
    <row r="1152" spans="57:98" ht="14.25" customHeight="1">
      <c r="BE1152" s="23">
        <f t="shared" si="444"/>
        <v>11.269999999999804</v>
      </c>
      <c r="BF1152" s="37">
        <f t="shared" si="422"/>
        <v>6.3159276839192255</v>
      </c>
      <c r="BG1152" s="37"/>
      <c r="BH1152" s="37">
        <f t="shared" si="438"/>
        <v>6.0129809322697119</v>
      </c>
      <c r="BI1152" s="37">
        <f t="shared" si="423"/>
        <v>127.01289999999558</v>
      </c>
      <c r="BJ1152" s="37">
        <f t="shared" si="424"/>
        <v>127.01289999999558</v>
      </c>
      <c r="BK1152" s="56">
        <f t="shared" si="425"/>
        <v>16132.276766408877</v>
      </c>
      <c r="BL1152" s="37">
        <f t="shared" si="426"/>
        <v>36.15593969183913</v>
      </c>
      <c r="BM1152" s="37">
        <f t="shared" si="439"/>
        <v>67.76629510667847</v>
      </c>
      <c r="BN1152" s="37">
        <f t="shared" si="427"/>
        <v>763.72614585225313</v>
      </c>
      <c r="BO1152" s="38">
        <f t="shared" si="428"/>
        <v>1431.4353829999254</v>
      </c>
      <c r="CF1152" s="39">
        <f t="shared" si="443"/>
        <v>11.269999999999804</v>
      </c>
      <c r="CG1152" s="40">
        <f t="shared" si="429"/>
        <v>6.0129809322697438</v>
      </c>
      <c r="CH1152" s="40">
        <f t="shared" si="430"/>
        <v>6.1934157573153472</v>
      </c>
      <c r="CI1152" s="40">
        <f t="shared" si="431"/>
        <v>127.01289999999558</v>
      </c>
      <c r="CJ1152" s="40">
        <f t="shared" si="432"/>
        <v>127.01289999999558</v>
      </c>
      <c r="CK1152" s="40">
        <f t="shared" si="433"/>
        <v>16132.276766408877</v>
      </c>
      <c r="CL1152" s="40">
        <f t="shared" si="434"/>
        <v>38.358398742962038</v>
      </c>
      <c r="CM1152" s="40">
        <f t="shared" si="435"/>
        <v>69.799795584942757</v>
      </c>
      <c r="CN1152" s="40">
        <f t="shared" si="436"/>
        <v>786.64369624229107</v>
      </c>
      <c r="CO1152" s="41">
        <f t="shared" si="437"/>
        <v>1431.4353829999254</v>
      </c>
      <c r="CQ1152" s="96">
        <f t="shared" si="440"/>
        <v>11.269999999999804</v>
      </c>
      <c r="CR1152" s="72">
        <f t="shared" si="441"/>
        <v>6.193415757315397</v>
      </c>
      <c r="CS1152" s="8"/>
      <c r="CT1152" s="72">
        <f t="shared" si="442"/>
        <v>6.0129809322697438</v>
      </c>
    </row>
    <row r="1153" spans="57:100" ht="14.25" customHeight="1">
      <c r="BE1153" s="23">
        <f t="shared" si="444"/>
        <v>11.279999999999804</v>
      </c>
      <c r="BF1153" s="37">
        <f t="shared" si="422"/>
        <v>6.3202417279456764</v>
      </c>
      <c r="BG1153" s="37"/>
      <c r="BH1153" s="37">
        <f t="shared" si="438"/>
        <v>6.0170880509338582</v>
      </c>
      <c r="BI1153" s="37">
        <f t="shared" si="423"/>
        <v>127.23839999999558</v>
      </c>
      <c r="BJ1153" s="37">
        <f t="shared" si="424"/>
        <v>127.23839999999558</v>
      </c>
      <c r="BK1153" s="56">
        <f t="shared" si="425"/>
        <v>16189.610434558876</v>
      </c>
      <c r="BL1153" s="37">
        <f t="shared" si="426"/>
        <v>36.205348612691019</v>
      </c>
      <c r="BM1153" s="37">
        <f t="shared" si="439"/>
        <v>67.872753214532736</v>
      </c>
      <c r="BN1153" s="37">
        <f t="shared" si="427"/>
        <v>765.60465625991606</v>
      </c>
      <c r="BO1153" s="38">
        <f t="shared" si="428"/>
        <v>1435.2491519999253</v>
      </c>
      <c r="CF1153" s="39">
        <f t="shared" si="443"/>
        <v>11.279999999999804</v>
      </c>
      <c r="CG1153" s="40">
        <f t="shared" si="429"/>
        <v>6.0170880509338893</v>
      </c>
      <c r="CH1153" s="40">
        <f t="shared" si="430"/>
        <v>6.1976461205475282</v>
      </c>
      <c r="CI1153" s="40">
        <f t="shared" si="431"/>
        <v>127.23839999999558</v>
      </c>
      <c r="CJ1153" s="40">
        <f t="shared" si="432"/>
        <v>127.23839999999558</v>
      </c>
      <c r="CK1153" s="40">
        <f t="shared" si="433"/>
        <v>16189.610434558876</v>
      </c>
      <c r="CL1153" s="40">
        <f t="shared" si="434"/>
        <v>38.41081743553783</v>
      </c>
      <c r="CM1153" s="40">
        <f t="shared" si="435"/>
        <v>69.909448239774903</v>
      </c>
      <c r="CN1153" s="40">
        <f t="shared" si="436"/>
        <v>788.57857614464717</v>
      </c>
      <c r="CO1153" s="41">
        <f t="shared" si="437"/>
        <v>1435.2491519999253</v>
      </c>
      <c r="CQ1153" s="96">
        <f t="shared" si="440"/>
        <v>11.279999999999804</v>
      </c>
      <c r="CR1153" s="72">
        <f t="shared" si="441"/>
        <v>6.1976461205475797</v>
      </c>
      <c r="CS1153" s="8"/>
      <c r="CT1153" s="72">
        <f t="shared" si="442"/>
        <v>6.0170880509338893</v>
      </c>
    </row>
    <row r="1154" spans="57:100" ht="14.25" customHeight="1">
      <c r="BE1154" s="23">
        <f t="shared" si="444"/>
        <v>11.289999999999804</v>
      </c>
      <c r="BF1154" s="37">
        <f t="shared" si="422"/>
        <v>6.324553857722905</v>
      </c>
      <c r="BG1154" s="37"/>
      <c r="BH1154" s="37">
        <f t="shared" si="438"/>
        <v>6.02119334716674</v>
      </c>
      <c r="BI1154" s="37">
        <f t="shared" si="423"/>
        <v>127.46409999999557</v>
      </c>
      <c r="BJ1154" s="37">
        <f t="shared" si="424"/>
        <v>127.46409999999557</v>
      </c>
      <c r="BK1154" s="56">
        <f t="shared" si="425"/>
        <v>16247.096788808871</v>
      </c>
      <c r="BL1154" s="37">
        <f t="shared" si="426"/>
        <v>36.254769323965007</v>
      </c>
      <c r="BM1154" s="37">
        <f t="shared" si="439"/>
        <v>67.979272889511307</v>
      </c>
      <c r="BN1154" s="37">
        <f t="shared" si="427"/>
        <v>767.48599092256939</v>
      </c>
      <c r="BO1154" s="38">
        <f t="shared" si="428"/>
        <v>1439.0696889999249</v>
      </c>
      <c r="CF1154" s="39">
        <f t="shared" si="443"/>
        <v>11.289999999999804</v>
      </c>
      <c r="CG1154" s="40">
        <f t="shared" si="429"/>
        <v>6.0211933471667729</v>
      </c>
      <c r="CH1154" s="40">
        <f t="shared" si="430"/>
        <v>6.2018746066617512</v>
      </c>
      <c r="CI1154" s="40">
        <f t="shared" si="431"/>
        <v>127.46409999999557</v>
      </c>
      <c r="CJ1154" s="40">
        <f t="shared" si="432"/>
        <v>127.46409999999557</v>
      </c>
      <c r="CK1154" s="40">
        <f t="shared" si="433"/>
        <v>16247.096788808871</v>
      </c>
      <c r="CL1154" s="40">
        <f t="shared" si="434"/>
        <v>38.46324863675585</v>
      </c>
      <c r="CM1154" s="40">
        <f t="shared" si="435"/>
        <v>70.019164309209955</v>
      </c>
      <c r="CN1154" s="40">
        <f t="shared" si="436"/>
        <v>790.51636505096667</v>
      </c>
      <c r="CO1154" s="41">
        <f t="shared" si="437"/>
        <v>1439.0696889999249</v>
      </c>
      <c r="CQ1154" s="96">
        <f t="shared" si="440"/>
        <v>11.289999999999804</v>
      </c>
      <c r="CR1154" s="72">
        <f t="shared" si="441"/>
        <v>6.2018746066618027</v>
      </c>
      <c r="CS1154" s="8"/>
      <c r="CT1154" s="72">
        <f t="shared" si="442"/>
        <v>6.0211933471667729</v>
      </c>
    </row>
    <row r="1155" spans="57:100" ht="14.25" customHeight="1">
      <c r="BE1155" s="23">
        <f t="shared" si="444"/>
        <v>11.299999999999804</v>
      </c>
      <c r="BF1155" s="37">
        <f t="shared" si="422"/>
        <v>6.3288640732509158</v>
      </c>
      <c r="BG1155" s="37"/>
      <c r="BH1155" s="37">
        <f t="shared" si="438"/>
        <v>6.0252968209683626</v>
      </c>
      <c r="BI1155" s="37">
        <f t="shared" si="423"/>
        <v>127.68999999999556</v>
      </c>
      <c r="BJ1155" s="37">
        <f t="shared" si="424"/>
        <v>127.68999999999556</v>
      </c>
      <c r="BK1155" s="56">
        <f t="shared" si="425"/>
        <v>16304.736099998867</v>
      </c>
      <c r="BL1155" s="37">
        <f t="shared" si="426"/>
        <v>36.304201780771457</v>
      </c>
      <c r="BM1155" s="37">
        <f t="shared" si="439"/>
        <v>68.085854076941317</v>
      </c>
      <c r="BN1155" s="37">
        <f t="shared" si="427"/>
        <v>769.37015106942351</v>
      </c>
      <c r="BO1155" s="38">
        <f t="shared" si="428"/>
        <v>1442.8969999999247</v>
      </c>
      <c r="CF1155" s="39">
        <f t="shared" si="443"/>
        <v>11.299999999999804</v>
      </c>
      <c r="CG1155" s="40">
        <f t="shared" si="429"/>
        <v>6.0252968209683946</v>
      </c>
      <c r="CH1155" s="40">
        <f t="shared" si="430"/>
        <v>6.2061012156580153</v>
      </c>
      <c r="CI1155" s="40">
        <f t="shared" si="431"/>
        <v>127.68999999999556</v>
      </c>
      <c r="CJ1155" s="40">
        <f t="shared" si="432"/>
        <v>127.68999999999556</v>
      </c>
      <c r="CK1155" s="40">
        <f t="shared" si="433"/>
        <v>16304.736099998867</v>
      </c>
      <c r="CL1155" s="40">
        <f t="shared" si="434"/>
        <v>38.515692298991894</v>
      </c>
      <c r="CM1155" s="40">
        <f t="shared" si="435"/>
        <v>70.12894373693436</v>
      </c>
      <c r="CN1155" s="40">
        <f t="shared" si="436"/>
        <v>792.4570642273444</v>
      </c>
      <c r="CO1155" s="41">
        <f t="shared" si="437"/>
        <v>1442.8969999999247</v>
      </c>
      <c r="CQ1155" s="96">
        <f t="shared" si="440"/>
        <v>11.299999999999804</v>
      </c>
      <c r="CR1155" s="72">
        <f t="shared" si="441"/>
        <v>6.2061012156580668</v>
      </c>
      <c r="CS1155" s="8"/>
      <c r="CT1155" s="72">
        <f t="shared" si="442"/>
        <v>6.0252968209683946</v>
      </c>
    </row>
    <row r="1156" spans="57:100" ht="14.25" customHeight="1">
      <c r="BE1156" s="23">
        <f t="shared" si="444"/>
        <v>11.309999999999803</v>
      </c>
      <c r="BF1156" s="37">
        <f t="shared" si="422"/>
        <v>6.3331723745297053</v>
      </c>
      <c r="BG1156" s="37"/>
      <c r="BH1156" s="37">
        <f t="shared" si="438"/>
        <v>6.0293984723387206</v>
      </c>
      <c r="BI1156" s="37">
        <f t="shared" si="423"/>
        <v>127.91609999999555</v>
      </c>
      <c r="BJ1156" s="37">
        <f t="shared" si="424"/>
        <v>127.91609999999555</v>
      </c>
      <c r="BK1156" s="56">
        <f t="shared" si="425"/>
        <v>16362.528639208862</v>
      </c>
      <c r="BL1156" s="37">
        <f t="shared" si="426"/>
        <v>36.353645938240497</v>
      </c>
      <c r="BM1156" s="37">
        <f t="shared" si="439"/>
        <v>68.192496722149741</v>
      </c>
      <c r="BN1156" s="37">
        <f t="shared" si="427"/>
        <v>771.25713792750025</v>
      </c>
      <c r="BO1156" s="38">
        <f t="shared" si="428"/>
        <v>1446.7310909999246</v>
      </c>
      <c r="CF1156" s="39">
        <f t="shared" si="443"/>
        <v>11.309999999999803</v>
      </c>
      <c r="CG1156" s="40">
        <f t="shared" si="429"/>
        <v>6.0293984723387535</v>
      </c>
      <c r="CH1156" s="40">
        <f t="shared" si="430"/>
        <v>6.2103259475363188</v>
      </c>
      <c r="CI1156" s="40">
        <f t="shared" si="431"/>
        <v>127.91609999999555</v>
      </c>
      <c r="CJ1156" s="40">
        <f t="shared" si="432"/>
        <v>127.91609999999555</v>
      </c>
      <c r="CK1156" s="40">
        <f t="shared" si="433"/>
        <v>16362.528639208862</v>
      </c>
      <c r="CL1156" s="40">
        <f t="shared" si="434"/>
        <v>38.568148374642874</v>
      </c>
      <c r="CM1156" s="40">
        <f t="shared" si="435"/>
        <v>70.238786466634551</v>
      </c>
      <c r="CN1156" s="40">
        <f t="shared" si="436"/>
        <v>794.40067493762285</v>
      </c>
      <c r="CO1156" s="41">
        <f t="shared" si="437"/>
        <v>1446.7310909999246</v>
      </c>
      <c r="CQ1156" s="96">
        <f t="shared" si="440"/>
        <v>11.309999999999803</v>
      </c>
      <c r="CR1156" s="72">
        <f t="shared" si="441"/>
        <v>6.2103259475363721</v>
      </c>
      <c r="CS1156" s="8"/>
      <c r="CT1156" s="72">
        <f t="shared" si="442"/>
        <v>6.0293984723387535</v>
      </c>
    </row>
    <row r="1157" spans="57:100" ht="14.25" customHeight="1">
      <c r="BE1157" s="23">
        <f t="shared" si="444"/>
        <v>11.319999999999803</v>
      </c>
      <c r="BF1157" s="37">
        <f t="shared" si="422"/>
        <v>6.3374787615592751</v>
      </c>
      <c r="BG1157" s="37"/>
      <c r="BH1157" s="37">
        <f t="shared" si="438"/>
        <v>6.0334983012778185</v>
      </c>
      <c r="BI1157" s="37">
        <f t="shared" si="423"/>
        <v>128.14239999999555</v>
      </c>
      <c r="BJ1157" s="37">
        <f t="shared" si="424"/>
        <v>128.14239999999555</v>
      </c>
      <c r="BK1157" s="56">
        <f t="shared" si="425"/>
        <v>16420.474677758859</v>
      </c>
      <c r="BL1157" s="37">
        <f t="shared" si="426"/>
        <v>36.403101751522321</v>
      </c>
      <c r="BM1157" s="37">
        <f t="shared" si="439"/>
        <v>68.299200770463713</v>
      </c>
      <c r="BN1157" s="37">
        <f t="shared" si="427"/>
        <v>773.1469527216359</v>
      </c>
      <c r="BO1157" s="38">
        <f t="shared" si="428"/>
        <v>1450.5719679999243</v>
      </c>
      <c r="CF1157" s="39">
        <f t="shared" si="443"/>
        <v>11.319999999999803</v>
      </c>
      <c r="CG1157" s="40">
        <f t="shared" si="429"/>
        <v>6.0334983012778505</v>
      </c>
      <c r="CH1157" s="40">
        <f t="shared" si="430"/>
        <v>6.2145488022966644</v>
      </c>
      <c r="CI1157" s="40">
        <f t="shared" si="431"/>
        <v>128.14239999999555</v>
      </c>
      <c r="CJ1157" s="40">
        <f t="shared" si="432"/>
        <v>128.14239999999555</v>
      </c>
      <c r="CK1157" s="40">
        <f t="shared" si="433"/>
        <v>16420.474677758859</v>
      </c>
      <c r="CL1157" s="40">
        <f t="shared" si="434"/>
        <v>38.620616816126905</v>
      </c>
      <c r="CM1157" s="40">
        <f t="shared" si="435"/>
        <v>70.348692441997017</v>
      </c>
      <c r="CN1157" s="40">
        <f t="shared" si="436"/>
        <v>796.34719844339236</v>
      </c>
      <c r="CO1157" s="41">
        <f t="shared" si="437"/>
        <v>1450.5719679999243</v>
      </c>
      <c r="CQ1157" s="96">
        <f t="shared" si="440"/>
        <v>11.319999999999803</v>
      </c>
      <c r="CR1157" s="72">
        <f t="shared" si="441"/>
        <v>6.2145488022967186</v>
      </c>
      <c r="CS1157" s="8"/>
      <c r="CT1157" s="72">
        <f t="shared" si="442"/>
        <v>6.0334983012778505</v>
      </c>
    </row>
    <row r="1158" spans="57:100" ht="14.25" customHeight="1">
      <c r="BE1158" s="23">
        <f t="shared" si="444"/>
        <v>11.329999999999803</v>
      </c>
      <c r="BF1158" s="37">
        <f t="shared" si="422"/>
        <v>6.3417832343396245</v>
      </c>
      <c r="BG1158" s="37"/>
      <c r="BH1158" s="37">
        <f t="shared" si="438"/>
        <v>6.0375963077856527</v>
      </c>
      <c r="BI1158" s="37">
        <f t="shared" si="423"/>
        <v>128.36889999999553</v>
      </c>
      <c r="BJ1158" s="37">
        <f t="shared" si="424"/>
        <v>128.36889999999553</v>
      </c>
      <c r="BK1158" s="56">
        <f t="shared" si="425"/>
        <v>16478.574487208854</v>
      </c>
      <c r="BL1158" s="37">
        <f t="shared" si="426"/>
        <v>36.452569175786948</v>
      </c>
      <c r="BM1158" s="37">
        <f t="shared" si="439"/>
        <v>68.405966167210252</v>
      </c>
      <c r="BN1158" s="37">
        <f t="shared" si="427"/>
        <v>775.03959667447873</v>
      </c>
      <c r="BO1158" s="38">
        <f t="shared" si="428"/>
        <v>1454.419636999924</v>
      </c>
      <c r="CF1158" s="39">
        <f t="shared" si="443"/>
        <v>11.329999999999803</v>
      </c>
      <c r="CG1158" s="40">
        <f t="shared" si="429"/>
        <v>6.0375963077856865</v>
      </c>
      <c r="CH1158" s="40">
        <f t="shared" si="430"/>
        <v>6.218769779939052</v>
      </c>
      <c r="CI1158" s="40">
        <f t="shared" si="431"/>
        <v>128.36889999999553</v>
      </c>
      <c r="CJ1158" s="40">
        <f t="shared" si="432"/>
        <v>128.36889999999553</v>
      </c>
      <c r="CK1158" s="40">
        <f t="shared" si="433"/>
        <v>16478.574487208854</v>
      </c>
      <c r="CL1158" s="40">
        <f t="shared" si="434"/>
        <v>38.673097575883205</v>
      </c>
      <c r="CM1158" s="40">
        <f t="shared" si="435"/>
        <v>70.458661606708233</v>
      </c>
      <c r="CN1158" s="40">
        <f t="shared" si="436"/>
        <v>798.29663600399044</v>
      </c>
      <c r="CO1158" s="41">
        <f t="shared" si="437"/>
        <v>1454.419636999924</v>
      </c>
      <c r="CQ1158" s="96">
        <f t="shared" si="440"/>
        <v>11.329999999999803</v>
      </c>
      <c r="CR1158" s="72">
        <f t="shared" si="441"/>
        <v>6.2187697799391053</v>
      </c>
      <c r="CS1158" s="8"/>
      <c r="CT1158" s="72">
        <f t="shared" si="442"/>
        <v>6.0375963077856865</v>
      </c>
    </row>
    <row r="1159" spans="57:100" ht="14.25" customHeight="1">
      <c r="BE1159" s="23">
        <f t="shared" si="444"/>
        <v>11.339999999999803</v>
      </c>
      <c r="BF1159" s="37">
        <f t="shared" si="422"/>
        <v>6.3460857928707552</v>
      </c>
      <c r="BG1159" s="37"/>
      <c r="BH1159" s="37">
        <f t="shared" si="438"/>
        <v>6.0416924918622268</v>
      </c>
      <c r="BI1159" s="37">
        <f t="shared" si="423"/>
        <v>128.59559999999553</v>
      </c>
      <c r="BJ1159" s="37">
        <f t="shared" si="424"/>
        <v>128.59559999999553</v>
      </c>
      <c r="BK1159" s="56">
        <f t="shared" si="425"/>
        <v>16536.82833935885</v>
      </c>
      <c r="BL1159" s="37">
        <f t="shared" si="426"/>
        <v>36.502048166224405</v>
      </c>
      <c r="BM1159" s="37">
        <f t="shared" si="439"/>
        <v>68.512792857716462</v>
      </c>
      <c r="BN1159" s="37">
        <f t="shared" si="427"/>
        <v>776.93507100649117</v>
      </c>
      <c r="BO1159" s="38">
        <f t="shared" si="428"/>
        <v>1458.2741039999239</v>
      </c>
      <c r="CF1159" s="39">
        <f t="shared" si="443"/>
        <v>11.339999999999803</v>
      </c>
      <c r="CG1159" s="40">
        <f t="shared" si="429"/>
        <v>6.0416924918622597</v>
      </c>
      <c r="CH1159" s="40">
        <f t="shared" si="430"/>
        <v>6.2229888804634799</v>
      </c>
      <c r="CI1159" s="40">
        <f t="shared" si="431"/>
        <v>128.59559999999553</v>
      </c>
      <c r="CJ1159" s="40">
        <f t="shared" si="432"/>
        <v>128.59559999999553</v>
      </c>
      <c r="CK1159" s="40">
        <f t="shared" si="433"/>
        <v>16536.82833935885</v>
      </c>
      <c r="CL1159" s="40">
        <f t="shared" si="434"/>
        <v>38.725590606372116</v>
      </c>
      <c r="CM1159" s="40">
        <f t="shared" si="435"/>
        <v>70.568693904454634</v>
      </c>
      <c r="CN1159" s="40">
        <f t="shared" si="436"/>
        <v>800.2489888765017</v>
      </c>
      <c r="CO1159" s="41">
        <f t="shared" si="437"/>
        <v>1458.2741039999239</v>
      </c>
      <c r="CQ1159" s="96">
        <f t="shared" si="440"/>
        <v>11.339999999999803</v>
      </c>
      <c r="CR1159" s="72">
        <f t="shared" si="441"/>
        <v>6.222988880463534</v>
      </c>
      <c r="CS1159" s="8"/>
      <c r="CT1159" s="72">
        <f t="shared" si="442"/>
        <v>6.0416924918622597</v>
      </c>
    </row>
    <row r="1160" spans="57:100" ht="14.25" customHeight="1">
      <c r="BE1160" s="23">
        <f t="shared" si="444"/>
        <v>11.349999999999802</v>
      </c>
      <c r="BF1160" s="37">
        <f t="shared" si="422"/>
        <v>6.3503864371526655</v>
      </c>
      <c r="BG1160" s="37"/>
      <c r="BH1160" s="37">
        <f t="shared" si="438"/>
        <v>6.045786853507539</v>
      </c>
      <c r="BI1160" s="37">
        <f t="shared" si="423"/>
        <v>128.82249999999553</v>
      </c>
      <c r="BJ1160" s="37">
        <f t="shared" si="424"/>
        <v>128.82249999999553</v>
      </c>
      <c r="BK1160" s="56">
        <f t="shared" si="425"/>
        <v>16595.23650624885</v>
      </c>
      <c r="BL1160" s="37">
        <f t="shared" si="426"/>
        <v>36.551538678044587</v>
      </c>
      <c r="BM1160" s="37">
        <f t="shared" si="439"/>
        <v>68.619680787309377</v>
      </c>
      <c r="BN1160" s="37">
        <f t="shared" si="427"/>
        <v>778.83337693594785</v>
      </c>
      <c r="BO1160" s="38">
        <f t="shared" si="428"/>
        <v>1462.1353749999239</v>
      </c>
      <c r="CF1160" s="39">
        <f t="shared" si="443"/>
        <v>11.349999999999802</v>
      </c>
      <c r="CG1160" s="40">
        <f t="shared" si="429"/>
        <v>6.0457868535075718</v>
      </c>
      <c r="CH1160" s="40">
        <f t="shared" si="430"/>
        <v>6.2272061038699489</v>
      </c>
      <c r="CI1160" s="40">
        <f t="shared" si="431"/>
        <v>128.82249999999553</v>
      </c>
      <c r="CJ1160" s="40">
        <f t="shared" si="432"/>
        <v>128.82249999999553</v>
      </c>
      <c r="CK1160" s="40">
        <f t="shared" si="433"/>
        <v>16595.23650624885</v>
      </c>
      <c r="CL1160" s="40">
        <f t="shared" si="434"/>
        <v>38.778095860075148</v>
      </c>
      <c r="CM1160" s="40">
        <f t="shared" si="435"/>
        <v>70.678789278922693</v>
      </c>
      <c r="CN1160" s="40">
        <f t="shared" si="436"/>
        <v>802.20425831575869</v>
      </c>
      <c r="CO1160" s="41">
        <f t="shared" si="437"/>
        <v>1462.1353749999239</v>
      </c>
      <c r="CQ1160" s="96">
        <f t="shared" si="440"/>
        <v>11.349999999999802</v>
      </c>
      <c r="CR1160" s="72">
        <f t="shared" si="441"/>
        <v>6.2272061038700031</v>
      </c>
      <c r="CS1160" s="8"/>
      <c r="CT1160" s="72">
        <f t="shared" si="442"/>
        <v>6.0457868535075718</v>
      </c>
    </row>
    <row r="1161" spans="57:100" ht="14.25" customHeight="1">
      <c r="BE1161" s="23">
        <f t="shared" si="444"/>
        <v>11.359999999999802</v>
      </c>
      <c r="BF1161" s="37">
        <f t="shared" si="422"/>
        <v>6.3546851671853553</v>
      </c>
      <c r="BG1161" s="37"/>
      <c r="BH1161" s="37">
        <f t="shared" si="438"/>
        <v>6.0498793927215875</v>
      </c>
      <c r="BI1161" s="37">
        <f t="shared" si="423"/>
        <v>129.04959999999551</v>
      </c>
      <c r="BJ1161" s="37">
        <f t="shared" si="424"/>
        <v>129.04959999999551</v>
      </c>
      <c r="BK1161" s="56">
        <f t="shared" si="425"/>
        <v>16653.799260158841</v>
      </c>
      <c r="BL1161" s="37">
        <f t="shared" si="426"/>
        <v>36.601040666477324</v>
      </c>
      <c r="BM1161" s="37">
        <f t="shared" si="439"/>
        <v>68.726629901316031</v>
      </c>
      <c r="BN1161" s="37">
        <f t="shared" si="427"/>
        <v>780.73451567893665</v>
      </c>
      <c r="BO1161" s="38">
        <f t="shared" si="428"/>
        <v>1466.0034559999235</v>
      </c>
      <c r="CF1161" s="39">
        <f t="shared" si="443"/>
        <v>11.359999999999802</v>
      </c>
      <c r="CG1161" s="40">
        <f t="shared" si="429"/>
        <v>6.0498793927216212</v>
      </c>
      <c r="CH1161" s="40">
        <f t="shared" si="430"/>
        <v>6.2314214501584591</v>
      </c>
      <c r="CI1161" s="40">
        <f t="shared" si="431"/>
        <v>129.04959999999551</v>
      </c>
      <c r="CJ1161" s="40">
        <f t="shared" si="432"/>
        <v>129.04959999999551</v>
      </c>
      <c r="CK1161" s="40">
        <f t="shared" si="433"/>
        <v>16653.799260158841</v>
      </c>
      <c r="CL1161" s="40">
        <f t="shared" si="434"/>
        <v>38.830613289494956</v>
      </c>
      <c r="CM1161" s="40">
        <f t="shared" si="435"/>
        <v>70.788947673798859</v>
      </c>
      <c r="CN1161" s="40">
        <f t="shared" si="436"/>
        <v>804.16244557434106</v>
      </c>
      <c r="CO1161" s="41">
        <f t="shared" si="437"/>
        <v>1466.0034559999235</v>
      </c>
      <c r="CQ1161" s="96">
        <f t="shared" si="440"/>
        <v>11.359999999999802</v>
      </c>
      <c r="CR1161" s="72">
        <f t="shared" si="441"/>
        <v>6.2314214501585141</v>
      </c>
      <c r="CS1161" s="8">
        <f>6.231+CV1161</f>
        <v>6.2309999999999999</v>
      </c>
      <c r="CT1161" s="72">
        <f t="shared" si="442"/>
        <v>6.0498793927216212</v>
      </c>
      <c r="CV1161" s="94">
        <v>0</v>
      </c>
    </row>
    <row r="1162" spans="57:100" ht="14.25" customHeight="1">
      <c r="BE1162" s="23">
        <f t="shared" si="444"/>
        <v>11.369999999999802</v>
      </c>
      <c r="BF1162" s="37">
        <f t="shared" ref="BF1162:BF1225" si="445">$I$7+$I$8*BE1162-$I$9*BE1162*BE1162</f>
        <v>6.3589819829688254</v>
      </c>
      <c r="BG1162" s="37"/>
      <c r="BH1162" s="37">
        <f t="shared" si="438"/>
        <v>6.0539701095043759</v>
      </c>
      <c r="BI1162" s="37">
        <f t="shared" ref="BI1162:BI1225" si="446">BE1162^2</f>
        <v>129.27689999999549</v>
      </c>
      <c r="BJ1162" s="37">
        <f t="shared" ref="BJ1162:BJ1225" si="447">BE1162^2</f>
        <v>129.27689999999549</v>
      </c>
      <c r="BK1162" s="56">
        <f t="shared" ref="BK1162:BK1225" si="448">BI1162^2</f>
        <v>16712.516873608834</v>
      </c>
      <c r="BL1162" s="37">
        <f t="shared" ref="BL1162:BL1225" si="449">BH1162^2</f>
        <v>36.650554086772424</v>
      </c>
      <c r="BM1162" s="37">
        <f t="shared" si="439"/>
        <v>68.833640145063555</v>
      </c>
      <c r="BN1162" s="37">
        <f t="shared" ref="BN1162:BN1225" si="450">BI1162*BH1162</f>
        <v>782.63848844935899</v>
      </c>
      <c r="BO1162" s="38">
        <f t="shared" ref="BO1162:BO1225" si="451">BE1162^3</f>
        <v>1469.8783529999232</v>
      </c>
      <c r="CF1162" s="39">
        <f t="shared" si="443"/>
        <v>11.369999999999802</v>
      </c>
      <c r="CG1162" s="40">
        <f t="shared" ref="CG1162:CG1225" si="452">$BW$12+$BW$13*CF1162-$BW$14*CF1162*CF1162</f>
        <v>6.0539701095044087</v>
      </c>
      <c r="CH1162" s="40">
        <f t="shared" ref="CH1162:CH1225" si="453">$BW$12+$BW$13*CF1162-$BW$14*CF1162*CF1162+(CG1162/$CD$8)*$CD$9</f>
        <v>6.2356349193290104</v>
      </c>
      <c r="CI1162" s="40">
        <f t="shared" ref="CI1162:CI1225" si="454">CF1162^2</f>
        <v>129.27689999999549</v>
      </c>
      <c r="CJ1162" s="40">
        <f t="shared" ref="CJ1162:CJ1225" si="455">CF1162^2</f>
        <v>129.27689999999549</v>
      </c>
      <c r="CK1162" s="40">
        <f t="shared" ref="CK1162:CK1225" si="456">CI1162^2</f>
        <v>16712.516873608834</v>
      </c>
      <c r="CL1162" s="40">
        <f t="shared" ref="CL1162:CL1225" si="457">CH1162^2</f>
        <v>38.883142847155312</v>
      </c>
      <c r="CM1162" s="40">
        <f t="shared" ref="CM1162:CM1225" si="458">CF1162*CH1162</f>
        <v>70.89916903276962</v>
      </c>
      <c r="CN1162" s="40">
        <f t="shared" ref="CN1162:CN1225" si="459">CI1162*CH1162</f>
        <v>806.12355190257642</v>
      </c>
      <c r="CO1162" s="41">
        <f t="shared" ref="CO1162:CO1225" si="460">CF1162^3</f>
        <v>1469.8783529999232</v>
      </c>
      <c r="CQ1162" s="96">
        <f t="shared" si="440"/>
        <v>11.369999999999802</v>
      </c>
      <c r="CR1162" s="72">
        <f t="shared" si="441"/>
        <v>6.2356349193290654</v>
      </c>
      <c r="CS1162" s="8"/>
      <c r="CT1162" s="72">
        <f t="shared" si="442"/>
        <v>6.0539701095044087</v>
      </c>
    </row>
    <row r="1163" spans="57:100" ht="14.25" customHeight="1">
      <c r="BE1163" s="23">
        <f t="shared" si="444"/>
        <v>11.379999999999802</v>
      </c>
      <c r="BF1163" s="37">
        <f t="shared" si="445"/>
        <v>6.3632768845030743</v>
      </c>
      <c r="BG1163" s="37"/>
      <c r="BH1163" s="37">
        <f t="shared" si="438"/>
        <v>6.0580590038558997</v>
      </c>
      <c r="BI1163" s="37">
        <f t="shared" si="446"/>
        <v>129.50439999999548</v>
      </c>
      <c r="BJ1163" s="37">
        <f t="shared" si="447"/>
        <v>129.50439999999548</v>
      </c>
      <c r="BK1163" s="56">
        <f t="shared" si="448"/>
        <v>16771.38961935883</v>
      </c>
      <c r="BL1163" s="37">
        <f t="shared" si="449"/>
        <v>36.700078894199535</v>
      </c>
      <c r="BM1163" s="37">
        <f t="shared" si="439"/>
        <v>68.940711463878941</v>
      </c>
      <c r="BN1163" s="37">
        <f t="shared" si="450"/>
        <v>784.54529645892865</v>
      </c>
      <c r="BO1163" s="38">
        <f t="shared" si="451"/>
        <v>1473.760071999923</v>
      </c>
      <c r="CF1163" s="39">
        <f t="shared" si="443"/>
        <v>11.379999999999802</v>
      </c>
      <c r="CG1163" s="40">
        <f t="shared" si="452"/>
        <v>6.0580590038559343</v>
      </c>
      <c r="CH1163" s="40">
        <f t="shared" si="453"/>
        <v>6.2398465113816028</v>
      </c>
      <c r="CI1163" s="40">
        <f t="shared" si="454"/>
        <v>129.50439999999548</v>
      </c>
      <c r="CJ1163" s="40">
        <f t="shared" si="455"/>
        <v>129.50439999999548</v>
      </c>
      <c r="CK1163" s="40">
        <f t="shared" si="456"/>
        <v>16771.38961935883</v>
      </c>
      <c r="CL1163" s="40">
        <f t="shared" si="457"/>
        <v>38.935684485601158</v>
      </c>
      <c r="CM1163" s="40">
        <f t="shared" si="458"/>
        <v>71.009453299521397</v>
      </c>
      <c r="CN1163" s="40">
        <f t="shared" si="459"/>
        <v>808.08757854853945</v>
      </c>
      <c r="CO1163" s="41">
        <f t="shared" si="460"/>
        <v>1473.760071999923</v>
      </c>
      <c r="CQ1163" s="96">
        <f t="shared" si="440"/>
        <v>11.379999999999802</v>
      </c>
      <c r="CR1163" s="72">
        <f t="shared" si="441"/>
        <v>6.2398465113816588</v>
      </c>
      <c r="CS1163" s="8"/>
      <c r="CT1163" s="72">
        <f t="shared" si="442"/>
        <v>6.0580590038559343</v>
      </c>
    </row>
    <row r="1164" spans="57:100" ht="14.25" customHeight="1">
      <c r="BE1164" s="23">
        <f t="shared" si="444"/>
        <v>11.389999999999802</v>
      </c>
      <c r="BF1164" s="37">
        <f t="shared" si="445"/>
        <v>6.3675698717881053</v>
      </c>
      <c r="BG1164" s="37"/>
      <c r="BH1164" s="37">
        <f t="shared" si="438"/>
        <v>6.0621460757761643</v>
      </c>
      <c r="BI1164" s="37">
        <f t="shared" si="446"/>
        <v>129.73209999999548</v>
      </c>
      <c r="BJ1164" s="37">
        <f t="shared" si="447"/>
        <v>129.73209999999548</v>
      </c>
      <c r="BK1164" s="56">
        <f t="shared" si="448"/>
        <v>16830.417770408829</v>
      </c>
      <c r="BL1164" s="37">
        <f t="shared" si="449"/>
        <v>36.749615044048348</v>
      </c>
      <c r="BM1164" s="37">
        <f t="shared" si="439"/>
        <v>69.047843803089307</v>
      </c>
      <c r="BN1164" s="37">
        <f t="shared" si="450"/>
        <v>786.45494091717353</v>
      </c>
      <c r="BO1164" s="38">
        <f t="shared" si="451"/>
        <v>1477.6486189999227</v>
      </c>
      <c r="CF1164" s="39">
        <f t="shared" si="443"/>
        <v>11.389999999999802</v>
      </c>
      <c r="CG1164" s="40">
        <f t="shared" si="452"/>
        <v>6.062146075776198</v>
      </c>
      <c r="CH1164" s="40">
        <f t="shared" si="453"/>
        <v>6.2440562263162365</v>
      </c>
      <c r="CI1164" s="40">
        <f t="shared" si="454"/>
        <v>129.73209999999548</v>
      </c>
      <c r="CJ1164" s="40">
        <f t="shared" si="455"/>
        <v>129.73209999999548</v>
      </c>
      <c r="CK1164" s="40">
        <f t="shared" si="456"/>
        <v>16830.417770408829</v>
      </c>
      <c r="CL1164" s="40">
        <f t="shared" si="457"/>
        <v>38.988238157398563</v>
      </c>
      <c r="CM1164" s="40">
        <f t="shared" si="458"/>
        <v>71.119800417740692</v>
      </c>
      <c r="CN1164" s="40">
        <f t="shared" si="459"/>
        <v>810.05452675805248</v>
      </c>
      <c r="CO1164" s="41">
        <f t="shared" si="460"/>
        <v>1477.6486189999227</v>
      </c>
      <c r="CQ1164" s="96">
        <f t="shared" si="440"/>
        <v>11.389999999999802</v>
      </c>
      <c r="CR1164" s="72">
        <f t="shared" si="441"/>
        <v>6.2440562263162924</v>
      </c>
      <c r="CS1164" s="8"/>
      <c r="CT1164" s="72">
        <f t="shared" si="442"/>
        <v>6.062146075776198</v>
      </c>
    </row>
    <row r="1165" spans="57:100" ht="14.25" customHeight="1">
      <c r="BE1165" s="23">
        <f t="shared" si="444"/>
        <v>11.399999999999801</v>
      </c>
      <c r="BF1165" s="37">
        <f t="shared" si="445"/>
        <v>6.371860944823915</v>
      </c>
      <c r="BG1165" s="37"/>
      <c r="BH1165" s="37">
        <f t="shared" si="438"/>
        <v>6.0662313252651661</v>
      </c>
      <c r="BI1165" s="37">
        <f t="shared" si="446"/>
        <v>129.95999999999546</v>
      </c>
      <c r="BJ1165" s="37">
        <f t="shared" si="447"/>
        <v>129.95999999999546</v>
      </c>
      <c r="BK1165" s="56">
        <f t="shared" si="448"/>
        <v>16889.601599998819</v>
      </c>
      <c r="BL1165" s="37">
        <f t="shared" si="449"/>
        <v>36.799162491628373</v>
      </c>
      <c r="BM1165" s="37">
        <f t="shared" si="439"/>
        <v>69.155037108021688</v>
      </c>
      <c r="BN1165" s="37">
        <f t="shared" si="450"/>
        <v>788.36742303143342</v>
      </c>
      <c r="BO1165" s="38">
        <f t="shared" si="451"/>
        <v>1481.5439999999223</v>
      </c>
      <c r="CF1165" s="39">
        <f t="shared" si="443"/>
        <v>11.399999999999801</v>
      </c>
      <c r="CG1165" s="40">
        <f t="shared" si="452"/>
        <v>6.0662313252651998</v>
      </c>
      <c r="CH1165" s="40">
        <f t="shared" si="453"/>
        <v>6.2482640641329104</v>
      </c>
      <c r="CI1165" s="40">
        <f t="shared" si="454"/>
        <v>129.95999999999546</v>
      </c>
      <c r="CJ1165" s="40">
        <f t="shared" si="455"/>
        <v>129.95999999999546</v>
      </c>
      <c r="CK1165" s="40">
        <f t="shared" si="456"/>
        <v>16889.601599998819</v>
      </c>
      <c r="CL1165" s="40">
        <f t="shared" si="457"/>
        <v>39.040803815134716</v>
      </c>
      <c r="CM1165" s="40">
        <f t="shared" si="458"/>
        <v>71.230210331113938</v>
      </c>
      <c r="CN1165" s="40">
        <f t="shared" si="459"/>
        <v>812.02439777468464</v>
      </c>
      <c r="CO1165" s="41">
        <f t="shared" si="460"/>
        <v>1481.5439999999223</v>
      </c>
      <c r="CQ1165" s="96">
        <f t="shared" si="440"/>
        <v>11.399999999999801</v>
      </c>
      <c r="CR1165" s="72">
        <f t="shared" si="441"/>
        <v>6.2482640641329681</v>
      </c>
      <c r="CS1165" s="8"/>
      <c r="CT1165" s="72">
        <f t="shared" si="442"/>
        <v>6.0662313252651998</v>
      </c>
    </row>
    <row r="1166" spans="57:100" ht="14.25" customHeight="1">
      <c r="BE1166" s="23">
        <f t="shared" si="444"/>
        <v>11.409999999999801</v>
      </c>
      <c r="BF1166" s="37">
        <f t="shared" si="445"/>
        <v>6.376150103610505</v>
      </c>
      <c r="BG1166" s="37"/>
      <c r="BH1166" s="37">
        <f t="shared" si="438"/>
        <v>6.070314752322906</v>
      </c>
      <c r="BI1166" s="37">
        <f t="shared" si="446"/>
        <v>130.18809999999547</v>
      </c>
      <c r="BJ1166" s="37">
        <f t="shared" si="447"/>
        <v>130.18809999999547</v>
      </c>
      <c r="BK1166" s="56">
        <f t="shared" si="448"/>
        <v>16948.94138160882</v>
      </c>
      <c r="BL1166" s="37">
        <f t="shared" si="449"/>
        <v>36.848721192269103</v>
      </c>
      <c r="BM1166" s="37">
        <f t="shared" si="439"/>
        <v>69.262291324003144</v>
      </c>
      <c r="BN1166" s="37">
        <f t="shared" si="450"/>
        <v>790.28274400686223</v>
      </c>
      <c r="BO1166" s="38">
        <f t="shared" si="451"/>
        <v>1485.4462209999224</v>
      </c>
      <c r="CF1166" s="39">
        <f t="shared" si="443"/>
        <v>11.409999999999801</v>
      </c>
      <c r="CG1166" s="40">
        <f t="shared" si="452"/>
        <v>6.0703147523229397</v>
      </c>
      <c r="CH1166" s="40">
        <f t="shared" si="453"/>
        <v>6.2524700248316263</v>
      </c>
      <c r="CI1166" s="40">
        <f t="shared" si="454"/>
        <v>130.18809999999547</v>
      </c>
      <c r="CJ1166" s="40">
        <f t="shared" si="455"/>
        <v>130.18809999999547</v>
      </c>
      <c r="CK1166" s="40">
        <f t="shared" si="456"/>
        <v>16948.94138160882</v>
      </c>
      <c r="CL1166" s="40">
        <f t="shared" si="457"/>
        <v>39.093381411418001</v>
      </c>
      <c r="CM1166" s="40">
        <f t="shared" si="458"/>
        <v>71.340682983327611</v>
      </c>
      <c r="CN1166" s="40">
        <f t="shared" si="459"/>
        <v>813.99719283975389</v>
      </c>
      <c r="CO1166" s="41">
        <f t="shared" si="460"/>
        <v>1485.4462209999224</v>
      </c>
      <c r="CQ1166" s="96">
        <f t="shared" si="440"/>
        <v>11.409999999999801</v>
      </c>
      <c r="CR1166" s="72">
        <f t="shared" si="441"/>
        <v>6.252470024831684</v>
      </c>
      <c r="CS1166" s="8"/>
      <c r="CT1166" s="72">
        <f t="shared" si="442"/>
        <v>6.0703147523229397</v>
      </c>
    </row>
    <row r="1167" spans="57:100" ht="14.25" customHeight="1">
      <c r="BE1167" s="23">
        <f t="shared" si="444"/>
        <v>11.419999999999801</v>
      </c>
      <c r="BF1167" s="37">
        <f t="shared" si="445"/>
        <v>6.3804373481478738</v>
      </c>
      <c r="BG1167" s="37"/>
      <c r="BH1167" s="37">
        <f t="shared" si="438"/>
        <v>6.0743963569493822</v>
      </c>
      <c r="BI1167" s="37">
        <f t="shared" si="446"/>
        <v>130.41639999999546</v>
      </c>
      <c r="BJ1167" s="37">
        <f t="shared" si="447"/>
        <v>130.41639999999546</v>
      </c>
      <c r="BK1167" s="56">
        <f t="shared" si="448"/>
        <v>17008.437388958817</v>
      </c>
      <c r="BL1167" s="37">
        <f t="shared" si="449"/>
        <v>36.898291101319927</v>
      </c>
      <c r="BM1167" s="37">
        <f t="shared" si="439"/>
        <v>69.369606396360737</v>
      </c>
      <c r="BN1167" s="37">
        <f t="shared" si="450"/>
        <v>792.20090504642587</v>
      </c>
      <c r="BO1167" s="38">
        <f t="shared" si="451"/>
        <v>1489.3552879999222</v>
      </c>
      <c r="CF1167" s="39">
        <f t="shared" si="443"/>
        <v>11.419999999999801</v>
      </c>
      <c r="CG1167" s="40">
        <f t="shared" si="452"/>
        <v>6.0743963569494177</v>
      </c>
      <c r="CH1167" s="40">
        <f t="shared" si="453"/>
        <v>6.2566741084123834</v>
      </c>
      <c r="CI1167" s="40">
        <f t="shared" si="454"/>
        <v>130.41639999999546</v>
      </c>
      <c r="CJ1167" s="40">
        <f t="shared" si="455"/>
        <v>130.41639999999546</v>
      </c>
      <c r="CK1167" s="40">
        <f t="shared" si="456"/>
        <v>17008.437388958817</v>
      </c>
      <c r="CL1167" s="40">
        <f t="shared" si="457"/>
        <v>39.145970898877891</v>
      </c>
      <c r="CM1167" s="40">
        <f t="shared" si="458"/>
        <v>71.451218318068172</v>
      </c>
      <c r="CN1167" s="40">
        <f t="shared" si="459"/>
        <v>815.97291319232431</v>
      </c>
      <c r="CO1167" s="41">
        <f t="shared" si="460"/>
        <v>1489.3552879999222</v>
      </c>
      <c r="CQ1167" s="96">
        <f t="shared" si="440"/>
        <v>11.419999999999801</v>
      </c>
      <c r="CR1167" s="72">
        <f t="shared" si="441"/>
        <v>6.2566741084124411</v>
      </c>
      <c r="CS1167" s="8"/>
      <c r="CT1167" s="72">
        <f t="shared" si="442"/>
        <v>6.0743963569494177</v>
      </c>
    </row>
    <row r="1168" spans="57:100" ht="14.25" customHeight="1">
      <c r="BE1168" s="23">
        <f t="shared" si="444"/>
        <v>11.429999999999801</v>
      </c>
      <c r="BF1168" s="37">
        <f t="shared" si="445"/>
        <v>6.3847226784360247</v>
      </c>
      <c r="BG1168" s="37"/>
      <c r="BH1168" s="37">
        <f t="shared" si="438"/>
        <v>6.0784761391445992</v>
      </c>
      <c r="BI1168" s="37">
        <f t="shared" si="446"/>
        <v>130.64489999999546</v>
      </c>
      <c r="BJ1168" s="37">
        <f t="shared" si="447"/>
        <v>130.64489999999546</v>
      </c>
      <c r="BK1168" s="56">
        <f t="shared" si="448"/>
        <v>17068.089896008813</v>
      </c>
      <c r="BL1168" s="37">
        <f t="shared" si="449"/>
        <v>36.947872174150234</v>
      </c>
      <c r="BM1168" s="37">
        <f t="shared" si="439"/>
        <v>69.476982270421558</v>
      </c>
      <c r="BN1168" s="37">
        <f t="shared" si="450"/>
        <v>794.12190735090462</v>
      </c>
      <c r="BO1168" s="38">
        <f t="shared" si="451"/>
        <v>1493.271206999922</v>
      </c>
      <c r="CF1168" s="39">
        <f t="shared" si="443"/>
        <v>11.429999999999801</v>
      </c>
      <c r="CG1168" s="40">
        <f t="shared" si="452"/>
        <v>6.0784761391446338</v>
      </c>
      <c r="CH1168" s="40">
        <f t="shared" si="453"/>
        <v>6.2608763148751816</v>
      </c>
      <c r="CI1168" s="40">
        <f t="shared" si="454"/>
        <v>130.64489999999546</v>
      </c>
      <c r="CJ1168" s="40">
        <f t="shared" si="455"/>
        <v>130.64489999999546</v>
      </c>
      <c r="CK1168" s="40">
        <f t="shared" si="456"/>
        <v>17068.089896008813</v>
      </c>
      <c r="CL1168" s="40">
        <f t="shared" si="457"/>
        <v>39.198572230165034</v>
      </c>
      <c r="CM1168" s="40">
        <f t="shared" si="458"/>
        <v>71.561816279022082</v>
      </c>
      <c r="CN1168" s="40">
        <f t="shared" si="459"/>
        <v>817.9515600692082</v>
      </c>
      <c r="CO1168" s="41">
        <f t="shared" si="460"/>
        <v>1493.271206999922</v>
      </c>
      <c r="CQ1168" s="96">
        <f t="shared" si="440"/>
        <v>11.429999999999801</v>
      </c>
      <c r="CR1168" s="72">
        <f t="shared" si="441"/>
        <v>6.2608763148752393</v>
      </c>
      <c r="CS1168" s="8"/>
      <c r="CT1168" s="72">
        <f t="shared" si="442"/>
        <v>6.0784761391446329</v>
      </c>
    </row>
    <row r="1169" spans="57:99" ht="14.25" customHeight="1">
      <c r="BE1169" s="23">
        <f t="shared" si="444"/>
        <v>11.439999999999801</v>
      </c>
      <c r="BF1169" s="37">
        <f t="shared" si="445"/>
        <v>6.3890060944749552</v>
      </c>
      <c r="BG1169" s="37"/>
      <c r="BH1169" s="37">
        <f t="shared" si="438"/>
        <v>6.0825540989085534</v>
      </c>
      <c r="BI1169" s="37">
        <f t="shared" si="446"/>
        <v>130.87359999999543</v>
      </c>
      <c r="BJ1169" s="37">
        <f t="shared" si="447"/>
        <v>130.87359999999543</v>
      </c>
      <c r="BK1169" s="56">
        <f t="shared" si="448"/>
        <v>17127.899176958806</v>
      </c>
      <c r="BL1169" s="37">
        <f t="shared" si="449"/>
        <v>36.997464366149245</v>
      </c>
      <c r="BM1169" s="37">
        <f t="shared" si="439"/>
        <v>69.584418891512641</v>
      </c>
      <c r="BN1169" s="37">
        <f t="shared" si="450"/>
        <v>796.04575211889073</v>
      </c>
      <c r="BO1169" s="38">
        <f t="shared" si="451"/>
        <v>1497.1939839999216</v>
      </c>
      <c r="CF1169" s="39">
        <f t="shared" si="443"/>
        <v>11.439999999999801</v>
      </c>
      <c r="CG1169" s="40">
        <f t="shared" si="452"/>
        <v>6.0825540989085871</v>
      </c>
      <c r="CH1169" s="40">
        <f t="shared" si="453"/>
        <v>6.2650766442200201</v>
      </c>
      <c r="CI1169" s="40">
        <f t="shared" si="454"/>
        <v>130.87359999999543</v>
      </c>
      <c r="CJ1169" s="40">
        <f t="shared" si="455"/>
        <v>130.87359999999543</v>
      </c>
      <c r="CK1169" s="40">
        <f t="shared" si="456"/>
        <v>17127.899176958806</v>
      </c>
      <c r="CL1169" s="40">
        <f t="shared" si="457"/>
        <v>39.251185357951186</v>
      </c>
      <c r="CM1169" s="40">
        <f t="shared" si="458"/>
        <v>71.672476809875775</v>
      </c>
      <c r="CN1169" s="40">
        <f t="shared" si="459"/>
        <v>819.93313470496457</v>
      </c>
      <c r="CO1169" s="41">
        <f t="shared" si="460"/>
        <v>1497.1939839999216</v>
      </c>
      <c r="CQ1169" s="96">
        <f t="shared" si="440"/>
        <v>11.439999999999801</v>
      </c>
      <c r="CR1169" s="72">
        <f t="shared" si="441"/>
        <v>6.2650766442200787</v>
      </c>
      <c r="CS1169" s="8"/>
      <c r="CT1169" s="72">
        <f t="shared" si="442"/>
        <v>6.0825540989085871</v>
      </c>
    </row>
    <row r="1170" spans="57:99" ht="14.25" customHeight="1">
      <c r="BE1170" s="23">
        <f t="shared" si="444"/>
        <v>11.4499999999998</v>
      </c>
      <c r="BF1170" s="37">
        <f t="shared" si="445"/>
        <v>6.3932875962646643</v>
      </c>
      <c r="BG1170" s="37"/>
      <c r="BH1170" s="37">
        <f t="shared" si="438"/>
        <v>6.0866302362412439</v>
      </c>
      <c r="BI1170" s="37">
        <f t="shared" si="446"/>
        <v>131.10249999999542</v>
      </c>
      <c r="BJ1170" s="37">
        <f t="shared" si="447"/>
        <v>131.10249999999542</v>
      </c>
      <c r="BK1170" s="56">
        <f t="shared" si="448"/>
        <v>17187.8655062488</v>
      </c>
      <c r="BL1170" s="37">
        <f t="shared" si="449"/>
        <v>37.04706763272614</v>
      </c>
      <c r="BM1170" s="37">
        <f t="shared" si="439"/>
        <v>69.691916204961032</v>
      </c>
      <c r="BN1170" s="37">
        <f t="shared" si="450"/>
        <v>797.97244054678981</v>
      </c>
      <c r="BO1170" s="38">
        <f t="shared" si="451"/>
        <v>1501.1236249999213</v>
      </c>
      <c r="CF1170" s="39">
        <f t="shared" si="443"/>
        <v>11.4499999999998</v>
      </c>
      <c r="CG1170" s="40">
        <f t="shared" si="452"/>
        <v>6.0866302362412785</v>
      </c>
      <c r="CH1170" s="40">
        <f t="shared" si="453"/>
        <v>6.2692750964468997</v>
      </c>
      <c r="CI1170" s="40">
        <f t="shared" si="454"/>
        <v>131.10249999999542</v>
      </c>
      <c r="CJ1170" s="40">
        <f t="shared" si="455"/>
        <v>131.10249999999542</v>
      </c>
      <c r="CK1170" s="40">
        <f t="shared" si="456"/>
        <v>17187.8655062488</v>
      </c>
      <c r="CL1170" s="40">
        <f t="shared" si="457"/>
        <v>39.303810234929287</v>
      </c>
      <c r="CM1170" s="40">
        <f t="shared" si="458"/>
        <v>71.783199854315754</v>
      </c>
      <c r="CN1170" s="40">
        <f t="shared" si="459"/>
        <v>821.91763833190089</v>
      </c>
      <c r="CO1170" s="41">
        <f t="shared" si="460"/>
        <v>1501.1236249999213</v>
      </c>
      <c r="CQ1170" s="96">
        <f t="shared" si="440"/>
        <v>11.4499999999998</v>
      </c>
      <c r="CR1170" s="72">
        <f t="shared" si="441"/>
        <v>6.2692750964469592</v>
      </c>
      <c r="CS1170" s="8"/>
      <c r="CT1170" s="72">
        <f t="shared" si="442"/>
        <v>6.0866302362412785</v>
      </c>
      <c r="CU1170" s="11">
        <f>6.085+2*CV1161</f>
        <v>6.085</v>
      </c>
    </row>
    <row r="1171" spans="57:99" ht="14.25" customHeight="1">
      <c r="BE1171" s="23">
        <f t="shared" si="444"/>
        <v>11.4599999999998</v>
      </c>
      <c r="BF1171" s="37">
        <f t="shared" si="445"/>
        <v>6.3975671838051547</v>
      </c>
      <c r="BG1171" s="37"/>
      <c r="BH1171" s="37">
        <f t="shared" si="438"/>
        <v>6.0907045511426743</v>
      </c>
      <c r="BI1171" s="37">
        <f t="shared" si="446"/>
        <v>131.33159999999543</v>
      </c>
      <c r="BJ1171" s="37">
        <f t="shared" si="447"/>
        <v>131.33159999999543</v>
      </c>
      <c r="BK1171" s="56">
        <f t="shared" si="448"/>
        <v>17247.989158558801</v>
      </c>
      <c r="BL1171" s="37">
        <f t="shared" si="449"/>
        <v>37.096681929310087</v>
      </c>
      <c r="BM1171" s="37">
        <f t="shared" si="439"/>
        <v>69.799474156093837</v>
      </c>
      <c r="BN1171" s="37">
        <f t="shared" si="450"/>
        <v>799.90197382882138</v>
      </c>
      <c r="BO1171" s="38">
        <f t="shared" si="451"/>
        <v>1505.0601359999214</v>
      </c>
      <c r="CF1171" s="39">
        <f t="shared" si="443"/>
        <v>11.4599999999998</v>
      </c>
      <c r="CG1171" s="40">
        <f t="shared" si="452"/>
        <v>6.0907045511427089</v>
      </c>
      <c r="CH1171" s="40">
        <f t="shared" si="453"/>
        <v>6.2734716715558214</v>
      </c>
      <c r="CI1171" s="40">
        <f t="shared" si="454"/>
        <v>131.33159999999543</v>
      </c>
      <c r="CJ1171" s="40">
        <f t="shared" si="455"/>
        <v>131.33159999999543</v>
      </c>
      <c r="CK1171" s="40">
        <f t="shared" si="456"/>
        <v>17247.989158558801</v>
      </c>
      <c r="CL1171" s="40">
        <f t="shared" si="457"/>
        <v>39.356446813813392</v>
      </c>
      <c r="CM1171" s="40">
        <f t="shared" si="458"/>
        <v>71.893985356028466</v>
      </c>
      <c r="CN1171" s="40">
        <f t="shared" si="459"/>
        <v>823.9050721800719</v>
      </c>
      <c r="CO1171" s="41">
        <f t="shared" si="460"/>
        <v>1505.0601359999214</v>
      </c>
      <c r="CQ1171" s="96">
        <f t="shared" si="440"/>
        <v>11.4599999999998</v>
      </c>
      <c r="CR1171" s="72">
        <f t="shared" si="441"/>
        <v>6.2734716715558809</v>
      </c>
      <c r="CS1171" s="8"/>
      <c r="CT1171" s="72">
        <f t="shared" si="442"/>
        <v>6.0907045511427089</v>
      </c>
    </row>
    <row r="1172" spans="57:99" ht="14.25" customHeight="1">
      <c r="BE1172" s="23">
        <f t="shared" si="444"/>
        <v>11.4699999999998</v>
      </c>
      <c r="BF1172" s="37">
        <f t="shared" si="445"/>
        <v>6.4018448570964246</v>
      </c>
      <c r="BG1172" s="37"/>
      <c r="BH1172" s="37">
        <f t="shared" si="438"/>
        <v>6.0947770436128419</v>
      </c>
      <c r="BI1172" s="37">
        <f t="shared" si="446"/>
        <v>131.5608999999954</v>
      </c>
      <c r="BJ1172" s="37">
        <f t="shared" si="447"/>
        <v>131.5608999999954</v>
      </c>
      <c r="BK1172" s="56">
        <f t="shared" si="448"/>
        <v>17308.270408808788</v>
      </c>
      <c r="BL1172" s="37">
        <f t="shared" si="449"/>
        <v>37.146307211350091</v>
      </c>
      <c r="BM1172" s="37">
        <f t="shared" si="439"/>
        <v>69.907092690238073</v>
      </c>
      <c r="BN1172" s="37">
        <f t="shared" si="450"/>
        <v>801.83435315701672</v>
      </c>
      <c r="BO1172" s="38">
        <f t="shared" si="451"/>
        <v>1509.003522999921</v>
      </c>
      <c r="CF1172" s="39">
        <f t="shared" si="443"/>
        <v>11.4699999999998</v>
      </c>
      <c r="CG1172" s="40">
        <f t="shared" si="452"/>
        <v>6.0947770436128765</v>
      </c>
      <c r="CH1172" s="40">
        <f t="shared" si="453"/>
        <v>6.2776663695467834</v>
      </c>
      <c r="CI1172" s="40">
        <f t="shared" si="454"/>
        <v>131.5608999999954</v>
      </c>
      <c r="CJ1172" s="40">
        <f t="shared" si="455"/>
        <v>131.5608999999954</v>
      </c>
      <c r="CK1172" s="40">
        <f t="shared" si="456"/>
        <v>17308.270408808788</v>
      </c>
      <c r="CL1172" s="40">
        <f t="shared" si="457"/>
        <v>39.409095047338688</v>
      </c>
      <c r="CM1172" s="40">
        <f t="shared" si="458"/>
        <v>72.004833258700344</v>
      </c>
      <c r="CN1172" s="40">
        <f t="shared" si="459"/>
        <v>825.89543747727851</v>
      </c>
      <c r="CO1172" s="41">
        <f t="shared" si="460"/>
        <v>1509.003522999921</v>
      </c>
      <c r="CQ1172" s="96">
        <f t="shared" si="440"/>
        <v>11.4699999999998</v>
      </c>
      <c r="CR1172" s="72">
        <f t="shared" si="441"/>
        <v>6.2776663695468438</v>
      </c>
      <c r="CS1172" s="8"/>
      <c r="CT1172" s="72">
        <f t="shared" si="442"/>
        <v>6.0947770436128765</v>
      </c>
    </row>
    <row r="1173" spans="57:99" ht="14.25" customHeight="1">
      <c r="BE1173" s="23">
        <f t="shared" si="444"/>
        <v>11.4799999999998</v>
      </c>
      <c r="BF1173" s="37">
        <f t="shared" si="445"/>
        <v>6.4061206161384749</v>
      </c>
      <c r="BG1173" s="37"/>
      <c r="BH1173" s="37">
        <f t="shared" si="438"/>
        <v>6.0988477136517485</v>
      </c>
      <c r="BI1173" s="37">
        <f t="shared" si="446"/>
        <v>131.7903999999954</v>
      </c>
      <c r="BJ1173" s="37">
        <f t="shared" si="447"/>
        <v>131.7903999999954</v>
      </c>
      <c r="BK1173" s="56">
        <f t="shared" si="448"/>
        <v>17368.709532158788</v>
      </c>
      <c r="BL1173" s="37">
        <f t="shared" si="449"/>
        <v>37.195943434315161</v>
      </c>
      <c r="BM1173" s="37">
        <f t="shared" si="439"/>
        <v>70.014771752720847</v>
      </c>
      <c r="BN1173" s="37">
        <f t="shared" si="450"/>
        <v>803.76957972122136</v>
      </c>
      <c r="BO1173" s="38">
        <f t="shared" si="451"/>
        <v>1512.9537919999209</v>
      </c>
      <c r="CF1173" s="39">
        <f t="shared" si="443"/>
        <v>11.4799999999998</v>
      </c>
      <c r="CG1173" s="40">
        <f t="shared" si="452"/>
        <v>6.0988477136517831</v>
      </c>
      <c r="CH1173" s="40">
        <f t="shared" si="453"/>
        <v>6.2818591904197874</v>
      </c>
      <c r="CI1173" s="40">
        <f t="shared" si="454"/>
        <v>131.7903999999954</v>
      </c>
      <c r="CJ1173" s="40">
        <f t="shared" si="455"/>
        <v>131.7903999999954</v>
      </c>
      <c r="CK1173" s="40">
        <f t="shared" si="456"/>
        <v>17368.709532158788</v>
      </c>
      <c r="CL1173" s="40">
        <f t="shared" si="457"/>
        <v>39.461754888261545</v>
      </c>
      <c r="CM1173" s="40">
        <f t="shared" si="458"/>
        <v>72.115743506017907</v>
      </c>
      <c r="CN1173" s="40">
        <f t="shared" si="459"/>
        <v>827.88873544907108</v>
      </c>
      <c r="CO1173" s="41">
        <f t="shared" si="460"/>
        <v>1512.9537919999209</v>
      </c>
      <c r="CQ1173" s="96">
        <f t="shared" si="440"/>
        <v>11.4799999999998</v>
      </c>
      <c r="CR1173" s="72">
        <f t="shared" si="441"/>
        <v>6.2818591904198477</v>
      </c>
      <c r="CS1173" s="8"/>
      <c r="CT1173" s="72">
        <f t="shared" si="442"/>
        <v>6.0988477136517831</v>
      </c>
    </row>
    <row r="1174" spans="57:99" ht="14.25" customHeight="1">
      <c r="BE1174" s="23">
        <f t="shared" si="444"/>
        <v>11.489999999999799</v>
      </c>
      <c r="BF1174" s="37">
        <f t="shared" si="445"/>
        <v>6.4103944609313039</v>
      </c>
      <c r="BG1174" s="37"/>
      <c r="BH1174" s="37">
        <f t="shared" si="438"/>
        <v>6.1029165612593914</v>
      </c>
      <c r="BI1174" s="37">
        <f t="shared" si="446"/>
        <v>132.02009999999538</v>
      </c>
      <c r="BJ1174" s="37">
        <f t="shared" si="447"/>
        <v>132.02009999999538</v>
      </c>
      <c r="BK1174" s="56">
        <f t="shared" si="448"/>
        <v>17429.306804008782</v>
      </c>
      <c r="BL1174" s="37">
        <f t="shared" si="449"/>
        <v>37.245590553694157</v>
      </c>
      <c r="BM1174" s="37">
        <f t="shared" si="439"/>
        <v>70.122511288869177</v>
      </c>
      <c r="BN1174" s="37">
        <f t="shared" si="450"/>
        <v>805.70765470909282</v>
      </c>
      <c r="BO1174" s="38">
        <f t="shared" si="451"/>
        <v>1516.9109489999205</v>
      </c>
      <c r="CF1174" s="39">
        <f t="shared" si="443"/>
        <v>11.489999999999799</v>
      </c>
      <c r="CG1174" s="40">
        <f t="shared" si="452"/>
        <v>6.1029165612594269</v>
      </c>
      <c r="CH1174" s="40">
        <f t="shared" si="453"/>
        <v>6.2860501341748316</v>
      </c>
      <c r="CI1174" s="40">
        <f t="shared" si="454"/>
        <v>132.02009999999538</v>
      </c>
      <c r="CJ1174" s="40">
        <f t="shared" si="455"/>
        <v>132.02009999999538</v>
      </c>
      <c r="CK1174" s="40">
        <f t="shared" si="456"/>
        <v>17429.306804008782</v>
      </c>
      <c r="CL1174" s="40">
        <f t="shared" si="457"/>
        <v>39.51442628935942</v>
      </c>
      <c r="CM1174" s="40">
        <f t="shared" si="458"/>
        <v>72.226716041667558</v>
      </c>
      <c r="CN1174" s="40">
        <f t="shared" si="459"/>
        <v>829.88496731874568</v>
      </c>
      <c r="CO1174" s="41">
        <f t="shared" si="460"/>
        <v>1516.9109489999205</v>
      </c>
      <c r="CQ1174" s="96">
        <f t="shared" si="440"/>
        <v>11.489999999999799</v>
      </c>
      <c r="CR1174" s="72">
        <f t="shared" si="441"/>
        <v>6.2860501341748938</v>
      </c>
      <c r="CS1174" s="8"/>
      <c r="CT1174" s="72">
        <f t="shared" si="442"/>
        <v>6.1029165612594269</v>
      </c>
    </row>
    <row r="1175" spans="57:99" ht="14.25" customHeight="1">
      <c r="BE1175" s="23">
        <f t="shared" si="444"/>
        <v>11.499999999999799</v>
      </c>
      <c r="BF1175" s="37">
        <f t="shared" si="445"/>
        <v>6.4146663914749142</v>
      </c>
      <c r="BG1175" s="37"/>
      <c r="BH1175" s="37">
        <f t="shared" si="438"/>
        <v>6.1069835864357733</v>
      </c>
      <c r="BI1175" s="37">
        <f t="shared" si="446"/>
        <v>132.2499999999954</v>
      </c>
      <c r="BJ1175" s="37">
        <f t="shared" si="447"/>
        <v>132.2499999999954</v>
      </c>
      <c r="BK1175" s="56">
        <f t="shared" si="448"/>
        <v>17490.062499998781</v>
      </c>
      <c r="BL1175" s="37">
        <f t="shared" si="449"/>
        <v>37.295248524995941</v>
      </c>
      <c r="BM1175" s="37">
        <f t="shared" si="439"/>
        <v>70.230311244010167</v>
      </c>
      <c r="BN1175" s="37">
        <f t="shared" si="450"/>
        <v>807.64857930610287</v>
      </c>
      <c r="BO1175" s="38">
        <f t="shared" si="451"/>
        <v>1520.8749999999204</v>
      </c>
      <c r="CF1175" s="39">
        <f t="shared" si="443"/>
        <v>11.499999999999799</v>
      </c>
      <c r="CG1175" s="40">
        <f t="shared" si="452"/>
        <v>6.1069835864358097</v>
      </c>
      <c r="CH1175" s="40">
        <f t="shared" si="453"/>
        <v>6.2902392008119179</v>
      </c>
      <c r="CI1175" s="40">
        <f t="shared" si="454"/>
        <v>132.2499999999954</v>
      </c>
      <c r="CJ1175" s="40">
        <f t="shared" si="455"/>
        <v>132.2499999999954</v>
      </c>
      <c r="CK1175" s="40">
        <f t="shared" si="456"/>
        <v>17490.062499998781</v>
      </c>
      <c r="CL1175" s="40">
        <f t="shared" si="457"/>
        <v>39.567109203430952</v>
      </c>
      <c r="CM1175" s="40">
        <f t="shared" si="458"/>
        <v>72.337750809335787</v>
      </c>
      <c r="CN1175" s="40">
        <f t="shared" si="459"/>
        <v>831.88413430734715</v>
      </c>
      <c r="CO1175" s="41">
        <f t="shared" si="460"/>
        <v>1520.8749999999204</v>
      </c>
      <c r="CQ1175" s="96">
        <f t="shared" si="440"/>
        <v>11.499999999999799</v>
      </c>
      <c r="CR1175" s="72">
        <f t="shared" si="441"/>
        <v>6.2902392008119801</v>
      </c>
      <c r="CS1175" s="8"/>
      <c r="CT1175" s="72">
        <f t="shared" si="442"/>
        <v>6.1069835864358089</v>
      </c>
    </row>
    <row r="1176" spans="57:99" ht="14.25" customHeight="1">
      <c r="BE1176" s="23">
        <f t="shared" si="444"/>
        <v>11.509999999999799</v>
      </c>
      <c r="BF1176" s="37">
        <f t="shared" si="445"/>
        <v>6.418936407769305</v>
      </c>
      <c r="BG1176" s="37"/>
      <c r="BH1176" s="37">
        <f t="shared" si="438"/>
        <v>6.1110487891808942</v>
      </c>
      <c r="BI1176" s="37">
        <f t="shared" si="446"/>
        <v>132.48009999999536</v>
      </c>
      <c r="BJ1176" s="37">
        <f t="shared" si="447"/>
        <v>132.48009999999536</v>
      </c>
      <c r="BK1176" s="56">
        <f t="shared" si="448"/>
        <v>17550.976896008771</v>
      </c>
      <c r="BL1176" s="37">
        <f t="shared" si="449"/>
        <v>37.34491730374927</v>
      </c>
      <c r="BM1176" s="37">
        <f t="shared" si="439"/>
        <v>70.338171563470866</v>
      </c>
      <c r="BN1176" s="37">
        <f t="shared" si="450"/>
        <v>809.59235469553539</v>
      </c>
      <c r="BO1176" s="38">
        <f t="shared" si="451"/>
        <v>1524.84595099992</v>
      </c>
      <c r="CF1176" s="39">
        <f t="shared" si="443"/>
        <v>11.509999999999799</v>
      </c>
      <c r="CG1176" s="40">
        <f t="shared" si="452"/>
        <v>6.1110487891809298</v>
      </c>
      <c r="CH1176" s="40">
        <f t="shared" si="453"/>
        <v>6.2944263903310445</v>
      </c>
      <c r="CI1176" s="40">
        <f t="shared" si="454"/>
        <v>132.48009999999536</v>
      </c>
      <c r="CJ1176" s="40">
        <f t="shared" si="455"/>
        <v>132.48009999999536</v>
      </c>
      <c r="CK1176" s="40">
        <f t="shared" si="456"/>
        <v>17550.976896008771</v>
      </c>
      <c r="CL1176" s="40">
        <f t="shared" si="457"/>
        <v>39.619803583295905</v>
      </c>
      <c r="CM1176" s="40">
        <f t="shared" si="458"/>
        <v>72.448847752709057</v>
      </c>
      <c r="CN1176" s="40">
        <f t="shared" si="459"/>
        <v>833.88623763366661</v>
      </c>
      <c r="CO1176" s="41">
        <f t="shared" si="460"/>
        <v>1524.84595099992</v>
      </c>
      <c r="CQ1176" s="96">
        <f t="shared" si="440"/>
        <v>11.509999999999799</v>
      </c>
      <c r="CR1176" s="72">
        <f t="shared" si="441"/>
        <v>6.2944263903311075</v>
      </c>
      <c r="CS1176" s="8"/>
      <c r="CT1176" s="72">
        <f t="shared" si="442"/>
        <v>6.1110487891809298</v>
      </c>
    </row>
    <row r="1177" spans="57:99" ht="14.25" customHeight="1">
      <c r="BE1177" s="23">
        <f t="shared" si="444"/>
        <v>11.519999999999799</v>
      </c>
      <c r="BF1177" s="37">
        <f t="shared" si="445"/>
        <v>6.4232045098144734</v>
      </c>
      <c r="BG1177" s="37"/>
      <c r="BH1177" s="37">
        <f t="shared" si="438"/>
        <v>6.1151121694947506</v>
      </c>
      <c r="BI1177" s="37">
        <f t="shared" si="446"/>
        <v>132.71039999999536</v>
      </c>
      <c r="BJ1177" s="37">
        <f t="shared" si="447"/>
        <v>132.71039999999536</v>
      </c>
      <c r="BK1177" s="56">
        <f t="shared" si="448"/>
        <v>17612.050268158768</v>
      </c>
      <c r="BL1177" s="37">
        <f t="shared" si="449"/>
        <v>37.394596845502797</v>
      </c>
      <c r="BM1177" s="37">
        <f t="shared" si="439"/>
        <v>70.446092192578291</v>
      </c>
      <c r="BN1177" s="37">
        <f t="shared" si="450"/>
        <v>811.53898205848782</v>
      </c>
      <c r="BO1177" s="38">
        <f t="shared" si="451"/>
        <v>1528.8238079999198</v>
      </c>
      <c r="CF1177" s="39">
        <f t="shared" si="443"/>
        <v>11.519999999999799</v>
      </c>
      <c r="CG1177" s="40">
        <f t="shared" si="452"/>
        <v>6.115112169494787</v>
      </c>
      <c r="CH1177" s="40">
        <f t="shared" si="453"/>
        <v>6.2986117027322113</v>
      </c>
      <c r="CI1177" s="40">
        <f t="shared" si="454"/>
        <v>132.71039999999536</v>
      </c>
      <c r="CJ1177" s="40">
        <f t="shared" si="455"/>
        <v>132.71039999999536</v>
      </c>
      <c r="CK1177" s="40">
        <f t="shared" si="456"/>
        <v>17612.050268158768</v>
      </c>
      <c r="CL1177" s="40">
        <f t="shared" si="457"/>
        <v>39.672509381795166</v>
      </c>
      <c r="CM1177" s="40">
        <f t="shared" si="458"/>
        <v>72.560006815473812</v>
      </c>
      <c r="CN1177" s="40">
        <f t="shared" si="459"/>
        <v>835.8912785142436</v>
      </c>
      <c r="CO1177" s="41">
        <f t="shared" si="460"/>
        <v>1528.8238079999198</v>
      </c>
      <c r="CQ1177" s="96">
        <f t="shared" si="440"/>
        <v>11.519999999999799</v>
      </c>
      <c r="CR1177" s="72">
        <f t="shared" si="441"/>
        <v>6.2986117027322752</v>
      </c>
      <c r="CS1177" s="8"/>
      <c r="CT1177" s="72">
        <f t="shared" si="442"/>
        <v>6.115112169494787</v>
      </c>
    </row>
    <row r="1178" spans="57:99" ht="14.25" customHeight="1">
      <c r="BE1178" s="23">
        <f t="shared" si="444"/>
        <v>11.529999999999799</v>
      </c>
      <c r="BF1178" s="37">
        <f t="shared" si="445"/>
        <v>6.4274706976104241</v>
      </c>
      <c r="BG1178" s="37"/>
      <c r="BH1178" s="37">
        <f t="shared" si="438"/>
        <v>6.1191737273773477</v>
      </c>
      <c r="BI1178" s="37">
        <f t="shared" si="446"/>
        <v>132.94089999999537</v>
      </c>
      <c r="BJ1178" s="37">
        <f t="shared" si="447"/>
        <v>132.94089999999537</v>
      </c>
      <c r="BK1178" s="56">
        <f t="shared" si="448"/>
        <v>17673.282892808769</v>
      </c>
      <c r="BL1178" s="37">
        <f t="shared" si="449"/>
        <v>37.444287105825182</v>
      </c>
      <c r="BM1178" s="37">
        <f t="shared" si="439"/>
        <v>70.554073076659591</v>
      </c>
      <c r="BN1178" s="37">
        <f t="shared" si="450"/>
        <v>813.48846257387083</v>
      </c>
      <c r="BO1178" s="38">
        <f t="shared" si="451"/>
        <v>1532.8085769999198</v>
      </c>
      <c r="CF1178" s="39">
        <f t="shared" si="443"/>
        <v>11.529999999999799</v>
      </c>
      <c r="CG1178" s="40">
        <f t="shared" si="452"/>
        <v>6.1191737273773832</v>
      </c>
      <c r="CH1178" s="40">
        <f t="shared" si="453"/>
        <v>6.3027951380154201</v>
      </c>
      <c r="CI1178" s="40">
        <f t="shared" si="454"/>
        <v>132.94089999999537</v>
      </c>
      <c r="CJ1178" s="40">
        <f t="shared" si="455"/>
        <v>132.94089999999537</v>
      </c>
      <c r="CK1178" s="40">
        <f t="shared" si="456"/>
        <v>17673.282892808769</v>
      </c>
      <c r="CL1178" s="40">
        <f t="shared" si="457"/>
        <v>39.725226551790819</v>
      </c>
      <c r="CM1178" s="40">
        <f t="shared" si="458"/>
        <v>72.671227941316531</v>
      </c>
      <c r="CN1178" s="40">
        <f t="shared" si="459"/>
        <v>837.89925816336495</v>
      </c>
      <c r="CO1178" s="41">
        <f t="shared" si="460"/>
        <v>1532.8085769999198</v>
      </c>
      <c r="CQ1178" s="96">
        <f t="shared" si="440"/>
        <v>11.529999999999799</v>
      </c>
      <c r="CR1178" s="72">
        <f t="shared" si="441"/>
        <v>6.302795138015485</v>
      </c>
      <c r="CS1178" s="8"/>
      <c r="CT1178" s="72">
        <f t="shared" si="442"/>
        <v>6.1191737273773832</v>
      </c>
    </row>
    <row r="1179" spans="57:99" ht="14.25" customHeight="1">
      <c r="BE1179" s="23">
        <f t="shared" si="444"/>
        <v>11.539999999999798</v>
      </c>
      <c r="BF1179" s="37">
        <f t="shared" si="445"/>
        <v>6.4317349711571534</v>
      </c>
      <c r="BG1179" s="37"/>
      <c r="BH1179" s="37">
        <f t="shared" ref="BH1179:BH1242" si="461">$I$7+$I$8*BE1179-$I$9*BE1179*BE1179+(BF1179/$BC$8)*$BC$9</f>
        <v>6.1232334628286811</v>
      </c>
      <c r="BI1179" s="37">
        <f t="shared" si="446"/>
        <v>133.17159999999535</v>
      </c>
      <c r="BJ1179" s="37">
        <f t="shared" si="447"/>
        <v>133.17159999999535</v>
      </c>
      <c r="BK1179" s="56">
        <f t="shared" si="448"/>
        <v>17734.675046558761</v>
      </c>
      <c r="BL1179" s="37">
        <f t="shared" si="449"/>
        <v>37.49398804030492</v>
      </c>
      <c r="BM1179" s="37">
        <f t="shared" ref="BM1179:BM1242" si="462">BE1179*BH1179</f>
        <v>70.662114161041742</v>
      </c>
      <c r="BN1179" s="37">
        <f t="shared" si="450"/>
        <v>815.44079741840756</v>
      </c>
      <c r="BO1179" s="38">
        <f t="shared" si="451"/>
        <v>1536.8002639999195</v>
      </c>
      <c r="CF1179" s="39">
        <f t="shared" si="443"/>
        <v>11.539999999999798</v>
      </c>
      <c r="CG1179" s="40">
        <f t="shared" si="452"/>
        <v>6.1232334628287175</v>
      </c>
      <c r="CH1179" s="40">
        <f t="shared" si="453"/>
        <v>6.3069766961806701</v>
      </c>
      <c r="CI1179" s="40">
        <f t="shared" si="454"/>
        <v>133.17159999999535</v>
      </c>
      <c r="CJ1179" s="40">
        <f t="shared" si="455"/>
        <v>133.17159999999535</v>
      </c>
      <c r="CK1179" s="40">
        <f t="shared" si="456"/>
        <v>17734.675046558761</v>
      </c>
      <c r="CL1179" s="40">
        <f t="shared" si="457"/>
        <v>39.777955046166042</v>
      </c>
      <c r="CM1179" s="40">
        <f t="shared" si="458"/>
        <v>72.782511073923658</v>
      </c>
      <c r="CN1179" s="40">
        <f t="shared" si="459"/>
        <v>839.91017779306446</v>
      </c>
      <c r="CO1179" s="41">
        <f t="shared" si="460"/>
        <v>1536.8002639999195</v>
      </c>
      <c r="CQ1179" s="96">
        <f t="shared" si="440"/>
        <v>11.539999999999798</v>
      </c>
      <c r="CR1179" s="72">
        <f t="shared" si="441"/>
        <v>6.306976696180735</v>
      </c>
      <c r="CS1179" s="8"/>
      <c r="CT1179" s="72">
        <f t="shared" si="442"/>
        <v>6.1232334628287175</v>
      </c>
    </row>
    <row r="1180" spans="57:99" ht="14.25" customHeight="1">
      <c r="BE1180" s="23">
        <f t="shared" si="444"/>
        <v>11.549999999999798</v>
      </c>
      <c r="BF1180" s="37">
        <f t="shared" si="445"/>
        <v>6.435997330454664</v>
      </c>
      <c r="BG1180" s="37"/>
      <c r="BH1180" s="37">
        <f t="shared" si="461"/>
        <v>6.1272913758487535</v>
      </c>
      <c r="BI1180" s="37">
        <f t="shared" si="446"/>
        <v>133.40249999999534</v>
      </c>
      <c r="BJ1180" s="37">
        <f t="shared" si="447"/>
        <v>133.40249999999534</v>
      </c>
      <c r="BK1180" s="56">
        <f t="shared" si="448"/>
        <v>17796.227006248759</v>
      </c>
      <c r="BL1180" s="37">
        <f t="shared" si="449"/>
        <v>37.543699604550511</v>
      </c>
      <c r="BM1180" s="37">
        <f t="shared" si="462"/>
        <v>70.770215391051863</v>
      </c>
      <c r="BN1180" s="37">
        <f t="shared" si="450"/>
        <v>817.39598776663479</v>
      </c>
      <c r="BO1180" s="38">
        <f t="shared" si="451"/>
        <v>1540.7988749999192</v>
      </c>
      <c r="CF1180" s="39">
        <f t="shared" si="443"/>
        <v>11.549999999999798</v>
      </c>
      <c r="CG1180" s="40">
        <f t="shared" si="452"/>
        <v>6.1272913758487899</v>
      </c>
      <c r="CH1180" s="40">
        <f t="shared" si="453"/>
        <v>6.3111563772279613</v>
      </c>
      <c r="CI1180" s="40">
        <f t="shared" si="454"/>
        <v>133.40249999999534</v>
      </c>
      <c r="CJ1180" s="40">
        <f t="shared" si="455"/>
        <v>133.40249999999534</v>
      </c>
      <c r="CK1180" s="40">
        <f t="shared" si="456"/>
        <v>17796.227006248759</v>
      </c>
      <c r="CL1180" s="40">
        <f t="shared" si="457"/>
        <v>39.830694817825162</v>
      </c>
      <c r="CM1180" s="40">
        <f t="shared" si="458"/>
        <v>72.893856156981684</v>
      </c>
      <c r="CN1180" s="40">
        <f t="shared" si="459"/>
        <v>841.92403861312368</v>
      </c>
      <c r="CO1180" s="41">
        <f t="shared" si="460"/>
        <v>1540.7988749999192</v>
      </c>
      <c r="CQ1180" s="96">
        <f t="shared" ref="CQ1180:CQ1243" si="463">BE1180</f>
        <v>11.549999999999798</v>
      </c>
      <c r="CR1180" s="72">
        <f t="shared" ref="CR1180:CR1243" si="464">$I$23+$I$24*CQ1180-$I$25*CQ1180^2</f>
        <v>6.311156377228027</v>
      </c>
      <c r="CS1180" s="8"/>
      <c r="CT1180" s="72">
        <f t="shared" ref="CT1180:CT1243" si="465">$I$15+$I$16*CQ1180-$I$17*CQ1180^2</f>
        <v>6.1272913758487899</v>
      </c>
    </row>
    <row r="1181" spans="57:99" ht="14.25" customHeight="1">
      <c r="BE1181" s="23">
        <f t="shared" si="444"/>
        <v>11.559999999999798</v>
      </c>
      <c r="BF1181" s="37">
        <f t="shared" si="445"/>
        <v>6.4402577755029533</v>
      </c>
      <c r="BG1181" s="37"/>
      <c r="BH1181" s="37">
        <f t="shared" si="461"/>
        <v>6.1313474664375631</v>
      </c>
      <c r="BI1181" s="37">
        <f t="shared" si="446"/>
        <v>133.63359999999534</v>
      </c>
      <c r="BJ1181" s="37">
        <f t="shared" si="447"/>
        <v>133.63359999999534</v>
      </c>
      <c r="BK1181" s="56">
        <f t="shared" si="448"/>
        <v>17857.939048958753</v>
      </c>
      <c r="BL1181" s="37">
        <f t="shared" si="449"/>
        <v>37.593421754190324</v>
      </c>
      <c r="BM1181" s="37">
        <f t="shared" si="462"/>
        <v>70.878376712016987</v>
      </c>
      <c r="BN1181" s="37">
        <f t="shared" si="450"/>
        <v>819.35403479090212</v>
      </c>
      <c r="BO1181" s="38">
        <f t="shared" si="451"/>
        <v>1544.8044159999192</v>
      </c>
      <c r="CF1181" s="39">
        <f t="shared" ref="CF1181:CF1244" si="466">CF1180+0.01</f>
        <v>11.559999999999798</v>
      </c>
      <c r="CG1181" s="40">
        <f t="shared" si="452"/>
        <v>6.1313474664376004</v>
      </c>
      <c r="CH1181" s="40">
        <f t="shared" si="453"/>
        <v>6.3153341811572936</v>
      </c>
      <c r="CI1181" s="40">
        <f t="shared" si="454"/>
        <v>133.63359999999534</v>
      </c>
      <c r="CJ1181" s="40">
        <f t="shared" si="455"/>
        <v>133.63359999999534</v>
      </c>
      <c r="CK1181" s="40">
        <f t="shared" si="456"/>
        <v>17857.939048958753</v>
      </c>
      <c r="CL1181" s="40">
        <f t="shared" si="457"/>
        <v>39.883445819693662</v>
      </c>
      <c r="CM1181" s="40">
        <f t="shared" si="458"/>
        <v>73.005263134177042</v>
      </c>
      <c r="CN1181" s="40">
        <f t="shared" si="459"/>
        <v>843.94084183107191</v>
      </c>
      <c r="CO1181" s="41">
        <f t="shared" si="460"/>
        <v>1544.8044159999192</v>
      </c>
      <c r="CQ1181" s="96">
        <f t="shared" si="463"/>
        <v>11.559999999999798</v>
      </c>
      <c r="CR1181" s="72">
        <f t="shared" si="464"/>
        <v>6.3153341811573593</v>
      </c>
      <c r="CS1181" s="8"/>
      <c r="CT1181" s="72">
        <f t="shared" si="465"/>
        <v>6.1313474664376004</v>
      </c>
    </row>
    <row r="1182" spans="57:99" ht="14.25" customHeight="1">
      <c r="BE1182" s="23">
        <f t="shared" ref="BE1182:BE1245" si="467">BE1181+0.01</f>
        <v>11.569999999999798</v>
      </c>
      <c r="BF1182" s="37">
        <f t="shared" si="445"/>
        <v>6.4445163063020239</v>
      </c>
      <c r="BG1182" s="37"/>
      <c r="BH1182" s="37">
        <f t="shared" si="461"/>
        <v>6.1354017345951117</v>
      </c>
      <c r="BI1182" s="37">
        <f t="shared" si="446"/>
        <v>133.86489999999532</v>
      </c>
      <c r="BJ1182" s="37">
        <f t="shared" si="447"/>
        <v>133.86489999999532</v>
      </c>
      <c r="BK1182" s="56">
        <f t="shared" si="448"/>
        <v>17919.811452008747</v>
      </c>
      <c r="BL1182" s="37">
        <f t="shared" si="449"/>
        <v>37.643154444872707</v>
      </c>
      <c r="BM1182" s="37">
        <f t="shared" si="462"/>
        <v>70.986598069264204</v>
      </c>
      <c r="BN1182" s="37">
        <f t="shared" si="450"/>
        <v>821.31493966137248</v>
      </c>
      <c r="BO1182" s="38">
        <f t="shared" si="451"/>
        <v>1548.8168929999188</v>
      </c>
      <c r="CF1182" s="39">
        <f t="shared" si="466"/>
        <v>11.569999999999798</v>
      </c>
      <c r="CG1182" s="40">
        <f t="shared" si="452"/>
        <v>6.135401734595149</v>
      </c>
      <c r="CH1182" s="40">
        <f t="shared" si="453"/>
        <v>6.319510107968668</v>
      </c>
      <c r="CI1182" s="40">
        <f t="shared" si="454"/>
        <v>133.86489999999532</v>
      </c>
      <c r="CJ1182" s="40">
        <f t="shared" si="455"/>
        <v>133.86489999999532</v>
      </c>
      <c r="CK1182" s="40">
        <f t="shared" si="456"/>
        <v>17919.811452008747</v>
      </c>
      <c r="CL1182" s="40">
        <f t="shared" si="457"/>
        <v>39.936208004718168</v>
      </c>
      <c r="CM1182" s="40">
        <f t="shared" si="458"/>
        <v>73.116731949196208</v>
      </c>
      <c r="CN1182" s="40">
        <f t="shared" si="459"/>
        <v>845.96058865218538</v>
      </c>
      <c r="CO1182" s="41">
        <f t="shared" si="460"/>
        <v>1548.8168929999188</v>
      </c>
      <c r="CQ1182" s="96">
        <f t="shared" si="463"/>
        <v>11.569999999999798</v>
      </c>
      <c r="CR1182" s="72">
        <f t="shared" si="464"/>
        <v>6.3195101079687337</v>
      </c>
      <c r="CS1182" s="8"/>
      <c r="CT1182" s="72">
        <f t="shared" si="465"/>
        <v>6.135401734595149</v>
      </c>
    </row>
    <row r="1183" spans="57:99" ht="14.25" customHeight="1">
      <c r="BE1183" s="23">
        <f t="shared" si="467"/>
        <v>11.579999999999798</v>
      </c>
      <c r="BF1183" s="37">
        <f t="shared" si="445"/>
        <v>6.448772922851874</v>
      </c>
      <c r="BG1183" s="37"/>
      <c r="BH1183" s="37">
        <f t="shared" si="461"/>
        <v>6.1394541803213984</v>
      </c>
      <c r="BI1183" s="37">
        <f t="shared" si="446"/>
        <v>134.0963999999953</v>
      </c>
      <c r="BJ1183" s="37">
        <f t="shared" si="447"/>
        <v>134.0963999999953</v>
      </c>
      <c r="BK1183" s="56">
        <f t="shared" si="448"/>
        <v>17981.844492958739</v>
      </c>
      <c r="BL1183" s="37">
        <f t="shared" si="449"/>
        <v>37.692897632265897</v>
      </c>
      <c r="BM1183" s="37">
        <f t="shared" si="462"/>
        <v>71.094879408120548</v>
      </c>
      <c r="BN1183" s="37">
        <f t="shared" si="450"/>
        <v>823.27870354602146</v>
      </c>
      <c r="BO1183" s="38">
        <f t="shared" si="451"/>
        <v>1552.8363119999185</v>
      </c>
      <c r="CF1183" s="39">
        <f t="shared" si="466"/>
        <v>11.579999999999798</v>
      </c>
      <c r="CG1183" s="40">
        <f t="shared" si="452"/>
        <v>6.1394541803214358</v>
      </c>
      <c r="CH1183" s="40">
        <f t="shared" si="453"/>
        <v>6.3236841576620826</v>
      </c>
      <c r="CI1183" s="40">
        <f t="shared" si="454"/>
        <v>134.0963999999953</v>
      </c>
      <c r="CJ1183" s="40">
        <f t="shared" si="455"/>
        <v>134.0963999999953</v>
      </c>
      <c r="CK1183" s="40">
        <f t="shared" si="456"/>
        <v>17981.844492958739</v>
      </c>
      <c r="CL1183" s="40">
        <f t="shared" si="457"/>
        <v>39.988981325866405</v>
      </c>
      <c r="CM1183" s="40">
        <f t="shared" si="458"/>
        <v>73.228262545725642</v>
      </c>
      <c r="CN1183" s="40">
        <f t="shared" si="459"/>
        <v>847.98328027948799</v>
      </c>
      <c r="CO1183" s="41">
        <f t="shared" si="460"/>
        <v>1552.8363119999185</v>
      </c>
      <c r="CQ1183" s="96">
        <f t="shared" si="463"/>
        <v>11.579999999999798</v>
      </c>
      <c r="CR1183" s="72">
        <f t="shared" si="464"/>
        <v>6.3236841576621483</v>
      </c>
      <c r="CS1183" s="8"/>
      <c r="CT1183" s="72">
        <f t="shared" si="465"/>
        <v>6.1394541803214358</v>
      </c>
    </row>
    <row r="1184" spans="57:99" ht="14.25" customHeight="1">
      <c r="BE1184" s="23">
        <f t="shared" si="467"/>
        <v>11.589999999999797</v>
      </c>
      <c r="BF1184" s="37">
        <f t="shared" si="445"/>
        <v>6.4530276251525036</v>
      </c>
      <c r="BG1184" s="37"/>
      <c r="BH1184" s="37">
        <f t="shared" si="461"/>
        <v>6.1435048036164224</v>
      </c>
      <c r="BI1184" s="37">
        <f t="shared" si="446"/>
        <v>134.32809999999532</v>
      </c>
      <c r="BJ1184" s="37">
        <f t="shared" si="447"/>
        <v>134.32809999999532</v>
      </c>
      <c r="BK1184" s="56">
        <f t="shared" si="448"/>
        <v>18044.038449608743</v>
      </c>
      <c r="BL1184" s="37">
        <f t="shared" si="449"/>
        <v>37.742651272058055</v>
      </c>
      <c r="BM1184" s="37">
        <f t="shared" si="462"/>
        <v>71.203220673913094</v>
      </c>
      <c r="BN1184" s="37">
        <f t="shared" si="450"/>
        <v>825.24532761063836</v>
      </c>
      <c r="BO1184" s="38">
        <f t="shared" si="451"/>
        <v>1556.8626789999184</v>
      </c>
      <c r="CF1184" s="39">
        <f t="shared" si="466"/>
        <v>11.589999999999797</v>
      </c>
      <c r="CG1184" s="40">
        <f t="shared" si="452"/>
        <v>6.1435048036164588</v>
      </c>
      <c r="CH1184" s="40">
        <f t="shared" si="453"/>
        <v>6.3278563302375366</v>
      </c>
      <c r="CI1184" s="40">
        <f t="shared" si="454"/>
        <v>134.32809999999532</v>
      </c>
      <c r="CJ1184" s="40">
        <f t="shared" si="455"/>
        <v>134.32809999999532</v>
      </c>
      <c r="CK1184" s="40">
        <f t="shared" si="456"/>
        <v>18044.038449608743</v>
      </c>
      <c r="CL1184" s="40">
        <f t="shared" si="457"/>
        <v>40.04176573612726</v>
      </c>
      <c r="CM1184" s="40">
        <f t="shared" si="458"/>
        <v>73.339854867451763</v>
      </c>
      <c r="CN1184" s="40">
        <f t="shared" si="459"/>
        <v>850.00891791375125</v>
      </c>
      <c r="CO1184" s="41">
        <f t="shared" si="460"/>
        <v>1556.8626789999184</v>
      </c>
      <c r="CQ1184" s="96">
        <f t="shared" si="463"/>
        <v>11.589999999999797</v>
      </c>
      <c r="CR1184" s="72">
        <f t="shared" si="464"/>
        <v>6.3278563302376041</v>
      </c>
      <c r="CS1184" s="8"/>
      <c r="CT1184" s="72">
        <f t="shared" si="465"/>
        <v>6.1435048036164588</v>
      </c>
    </row>
    <row r="1185" spans="57:98" ht="14.25" customHeight="1">
      <c r="BE1185" s="23">
        <f t="shared" si="467"/>
        <v>11.599999999999797</v>
      </c>
      <c r="BF1185" s="37">
        <f t="shared" si="445"/>
        <v>6.4572804132039137</v>
      </c>
      <c r="BG1185" s="37"/>
      <c r="BH1185" s="37">
        <f t="shared" si="461"/>
        <v>6.1475536044801853</v>
      </c>
      <c r="BI1185" s="37">
        <f t="shared" si="446"/>
        <v>134.55999999999528</v>
      </c>
      <c r="BJ1185" s="37">
        <f t="shared" si="447"/>
        <v>134.55999999999528</v>
      </c>
      <c r="BK1185" s="56">
        <f t="shared" si="448"/>
        <v>18106.39359999873</v>
      </c>
      <c r="BL1185" s="37">
        <f t="shared" si="449"/>
        <v>37.792415319957321</v>
      </c>
      <c r="BM1185" s="37">
        <f t="shared" si="462"/>
        <v>71.311621811968905</v>
      </c>
      <c r="BN1185" s="37">
        <f t="shared" si="450"/>
        <v>827.21481301882477</v>
      </c>
      <c r="BO1185" s="38">
        <f t="shared" si="451"/>
        <v>1560.8959999999181</v>
      </c>
      <c r="CF1185" s="39">
        <f t="shared" si="466"/>
        <v>11.599999999999797</v>
      </c>
      <c r="CG1185" s="40">
        <f t="shared" si="452"/>
        <v>6.1475536044802217</v>
      </c>
      <c r="CH1185" s="40">
        <f t="shared" si="453"/>
        <v>6.3320266256950335</v>
      </c>
      <c r="CI1185" s="40">
        <f t="shared" si="454"/>
        <v>134.55999999999528</v>
      </c>
      <c r="CJ1185" s="40">
        <f t="shared" si="455"/>
        <v>134.55999999999528</v>
      </c>
      <c r="CK1185" s="40">
        <f t="shared" si="456"/>
        <v>18106.39359999873</v>
      </c>
      <c r="CL1185" s="40">
        <f t="shared" si="457"/>
        <v>40.094561188510831</v>
      </c>
      <c r="CM1185" s="40">
        <f t="shared" si="458"/>
        <v>73.451508858061104</v>
      </c>
      <c r="CN1185" s="40">
        <f t="shared" si="459"/>
        <v>852.03750275349387</v>
      </c>
      <c r="CO1185" s="41">
        <f t="shared" si="460"/>
        <v>1560.8959999999181</v>
      </c>
      <c r="CQ1185" s="96">
        <f t="shared" si="463"/>
        <v>11.599999999999797</v>
      </c>
      <c r="CR1185" s="72">
        <f t="shared" si="464"/>
        <v>6.3320266256951019</v>
      </c>
      <c r="CS1185" s="8"/>
      <c r="CT1185" s="72">
        <f t="shared" si="465"/>
        <v>6.1475536044802217</v>
      </c>
    </row>
    <row r="1186" spans="57:98" ht="14.25" customHeight="1">
      <c r="BE1186" s="23">
        <f t="shared" si="467"/>
        <v>11.609999999999797</v>
      </c>
      <c r="BF1186" s="37">
        <f t="shared" si="445"/>
        <v>6.4615312870061032</v>
      </c>
      <c r="BG1186" s="37"/>
      <c r="BH1186" s="37">
        <f t="shared" si="461"/>
        <v>6.1516005829126845</v>
      </c>
      <c r="BI1186" s="37">
        <f t="shared" si="446"/>
        <v>134.79209999999529</v>
      </c>
      <c r="BJ1186" s="37">
        <f t="shared" si="447"/>
        <v>134.79209999999529</v>
      </c>
      <c r="BK1186" s="56">
        <f t="shared" si="448"/>
        <v>18168.910222408729</v>
      </c>
      <c r="BL1186" s="37">
        <f t="shared" si="449"/>
        <v>37.842189731691683</v>
      </c>
      <c r="BM1186" s="37">
        <f t="shared" si="462"/>
        <v>71.420082767615014</v>
      </c>
      <c r="BN1186" s="37">
        <f t="shared" si="450"/>
        <v>829.18716093199589</v>
      </c>
      <c r="BO1186" s="38">
        <f t="shared" si="451"/>
        <v>1564.9362809999179</v>
      </c>
      <c r="CF1186" s="39">
        <f t="shared" si="466"/>
        <v>11.609999999999797</v>
      </c>
      <c r="CG1186" s="40">
        <f t="shared" si="452"/>
        <v>6.1516005829127227</v>
      </c>
      <c r="CH1186" s="40">
        <f t="shared" si="453"/>
        <v>6.3361950440345716</v>
      </c>
      <c r="CI1186" s="40">
        <f t="shared" si="454"/>
        <v>134.79209999999529</v>
      </c>
      <c r="CJ1186" s="40">
        <f t="shared" si="455"/>
        <v>134.79209999999529</v>
      </c>
      <c r="CK1186" s="40">
        <f t="shared" si="456"/>
        <v>18168.910222408729</v>
      </c>
      <c r="CL1186" s="40">
        <f t="shared" si="457"/>
        <v>40.147367636048266</v>
      </c>
      <c r="CM1186" s="40">
        <f t="shared" si="458"/>
        <v>73.563224461240083</v>
      </c>
      <c r="CN1186" s="40">
        <f t="shared" si="459"/>
        <v>854.06903599498253</v>
      </c>
      <c r="CO1186" s="41">
        <f t="shared" si="460"/>
        <v>1564.9362809999179</v>
      </c>
      <c r="CQ1186" s="96">
        <f t="shared" si="463"/>
        <v>11.609999999999797</v>
      </c>
      <c r="CR1186" s="72">
        <f t="shared" si="464"/>
        <v>6.33619504403464</v>
      </c>
      <c r="CS1186" s="8"/>
      <c r="CT1186" s="72">
        <f t="shared" si="465"/>
        <v>6.1516005829127227</v>
      </c>
    </row>
    <row r="1187" spans="57:98" ht="14.25" customHeight="1">
      <c r="BE1187" s="23">
        <f t="shared" si="467"/>
        <v>11.619999999999797</v>
      </c>
      <c r="BF1187" s="37">
        <f t="shared" si="445"/>
        <v>6.4657802465590741</v>
      </c>
      <c r="BG1187" s="37"/>
      <c r="BH1187" s="37">
        <f t="shared" si="461"/>
        <v>6.1556457389139245</v>
      </c>
      <c r="BI1187" s="37">
        <f t="shared" si="446"/>
        <v>135.02439999999527</v>
      </c>
      <c r="BJ1187" s="37">
        <f t="shared" si="447"/>
        <v>135.02439999999527</v>
      </c>
      <c r="BK1187" s="56">
        <f t="shared" si="448"/>
        <v>18231.58859535872</v>
      </c>
      <c r="BL1187" s="37">
        <f t="shared" si="449"/>
        <v>37.891974463009156</v>
      </c>
      <c r="BM1187" s="37">
        <f t="shared" si="462"/>
        <v>71.528603486178554</v>
      </c>
      <c r="BN1187" s="37">
        <f t="shared" si="450"/>
        <v>831.16237250938013</v>
      </c>
      <c r="BO1187" s="38">
        <f t="shared" si="451"/>
        <v>1568.9835279999177</v>
      </c>
      <c r="CF1187" s="39">
        <f t="shared" si="466"/>
        <v>11.619999999999797</v>
      </c>
      <c r="CG1187" s="40">
        <f t="shared" si="452"/>
        <v>6.1556457389139609</v>
      </c>
      <c r="CH1187" s="40">
        <f t="shared" si="453"/>
        <v>6.3403615852561499</v>
      </c>
      <c r="CI1187" s="40">
        <f t="shared" si="454"/>
        <v>135.02439999999527</v>
      </c>
      <c r="CJ1187" s="40">
        <f t="shared" si="455"/>
        <v>135.02439999999527</v>
      </c>
      <c r="CK1187" s="40">
        <f t="shared" si="456"/>
        <v>18231.58859535872</v>
      </c>
      <c r="CL1187" s="40">
        <f t="shared" si="457"/>
        <v>40.200185031791875</v>
      </c>
      <c r="CM1187" s="40">
        <f t="shared" si="458"/>
        <v>73.675001620675175</v>
      </c>
      <c r="CN1187" s="40">
        <f t="shared" si="459"/>
        <v>856.10351883223052</v>
      </c>
      <c r="CO1187" s="41">
        <f t="shared" si="460"/>
        <v>1568.9835279999177</v>
      </c>
      <c r="CQ1187" s="96">
        <f t="shared" si="463"/>
        <v>11.619999999999797</v>
      </c>
      <c r="CR1187" s="72">
        <f t="shared" si="464"/>
        <v>6.3403615852562192</v>
      </c>
      <c r="CS1187" s="8"/>
      <c r="CT1187" s="72">
        <f t="shared" si="465"/>
        <v>6.1556457389139609</v>
      </c>
    </row>
    <row r="1188" spans="57:98" ht="14.25" customHeight="1">
      <c r="BE1188" s="23">
        <f t="shared" si="467"/>
        <v>11.629999999999797</v>
      </c>
      <c r="BF1188" s="37">
        <f t="shared" si="445"/>
        <v>6.4700272918628237</v>
      </c>
      <c r="BG1188" s="37"/>
      <c r="BH1188" s="37">
        <f t="shared" si="461"/>
        <v>6.1596890724839</v>
      </c>
      <c r="BI1188" s="37">
        <f t="shared" si="446"/>
        <v>135.25689999999526</v>
      </c>
      <c r="BJ1188" s="37">
        <f t="shared" si="447"/>
        <v>135.25689999999526</v>
      </c>
      <c r="BK1188" s="56">
        <f t="shared" si="448"/>
        <v>18294.428997608717</v>
      </c>
      <c r="BL1188" s="37">
        <f t="shared" si="449"/>
        <v>37.941769469677567</v>
      </c>
      <c r="BM1188" s="37">
        <f t="shared" si="462"/>
        <v>71.637183912986501</v>
      </c>
      <c r="BN1188" s="37">
        <f t="shared" si="450"/>
        <v>833.14044890801836</v>
      </c>
      <c r="BO1188" s="38">
        <f t="shared" si="451"/>
        <v>1573.0377469999173</v>
      </c>
      <c r="CF1188" s="39">
        <f t="shared" si="466"/>
        <v>11.629999999999797</v>
      </c>
      <c r="CG1188" s="40">
        <f t="shared" si="452"/>
        <v>6.1596890724839382</v>
      </c>
      <c r="CH1188" s="40">
        <f t="shared" si="453"/>
        <v>6.3445262493597712</v>
      </c>
      <c r="CI1188" s="40">
        <f t="shared" si="454"/>
        <v>135.25689999999526</v>
      </c>
      <c r="CJ1188" s="40">
        <f t="shared" si="455"/>
        <v>135.25689999999526</v>
      </c>
      <c r="CK1188" s="40">
        <f t="shared" si="456"/>
        <v>18294.428997608717</v>
      </c>
      <c r="CL1188" s="40">
        <f t="shared" si="457"/>
        <v>40.253013328815165</v>
      </c>
      <c r="CM1188" s="40">
        <f t="shared" si="458"/>
        <v>73.786840280052843</v>
      </c>
      <c r="CN1188" s="40">
        <f t="shared" si="459"/>
        <v>858.14095245699957</v>
      </c>
      <c r="CO1188" s="41">
        <f t="shared" si="460"/>
        <v>1573.0377469999173</v>
      </c>
      <c r="CQ1188" s="96">
        <f t="shared" si="463"/>
        <v>11.629999999999797</v>
      </c>
      <c r="CR1188" s="72">
        <f t="shared" si="464"/>
        <v>6.3445262493598396</v>
      </c>
      <c r="CS1188" s="8"/>
      <c r="CT1188" s="72">
        <f t="shared" si="465"/>
        <v>6.1596890724839382</v>
      </c>
    </row>
    <row r="1189" spans="57:98" ht="14.25" customHeight="1">
      <c r="BE1189" s="23">
        <f t="shared" si="467"/>
        <v>11.639999999999796</v>
      </c>
      <c r="BF1189" s="37">
        <f t="shared" si="445"/>
        <v>6.4742724229173536</v>
      </c>
      <c r="BG1189" s="37"/>
      <c r="BH1189" s="37">
        <f t="shared" si="461"/>
        <v>6.1637305836226144</v>
      </c>
      <c r="BI1189" s="37">
        <f t="shared" si="446"/>
        <v>135.48959999999525</v>
      </c>
      <c r="BJ1189" s="37">
        <f t="shared" si="447"/>
        <v>135.48959999999525</v>
      </c>
      <c r="BK1189" s="56">
        <f t="shared" si="448"/>
        <v>18357.431708158714</v>
      </c>
      <c r="BL1189" s="37">
        <f t="shared" si="449"/>
        <v>37.991574707484773</v>
      </c>
      <c r="BM1189" s="37">
        <f t="shared" si="462"/>
        <v>71.745823993365974</v>
      </c>
      <c r="BN1189" s="37">
        <f t="shared" si="450"/>
        <v>835.12139128276533</v>
      </c>
      <c r="BO1189" s="38">
        <f t="shared" si="451"/>
        <v>1577.0989439999171</v>
      </c>
      <c r="CF1189" s="39">
        <f t="shared" si="466"/>
        <v>11.639999999999796</v>
      </c>
      <c r="CG1189" s="40">
        <f t="shared" si="452"/>
        <v>6.1637305836226526</v>
      </c>
      <c r="CH1189" s="40">
        <f t="shared" si="453"/>
        <v>6.3486890363454318</v>
      </c>
      <c r="CI1189" s="40">
        <f t="shared" si="454"/>
        <v>135.48959999999525</v>
      </c>
      <c r="CJ1189" s="40">
        <f t="shared" si="455"/>
        <v>135.48959999999525</v>
      </c>
      <c r="CK1189" s="40">
        <f t="shared" si="456"/>
        <v>18357.431708158714</v>
      </c>
      <c r="CL1189" s="40">
        <f t="shared" si="457"/>
        <v>40.305852480212685</v>
      </c>
      <c r="CM1189" s="40">
        <f t="shared" si="458"/>
        <v>73.898740383059533</v>
      </c>
      <c r="CN1189" s="40">
        <f t="shared" si="459"/>
        <v>860.18133805879791</v>
      </c>
      <c r="CO1189" s="41">
        <f t="shared" si="460"/>
        <v>1577.0989439999171</v>
      </c>
      <c r="CQ1189" s="96">
        <f t="shared" si="463"/>
        <v>11.639999999999796</v>
      </c>
      <c r="CR1189" s="72">
        <f t="shared" si="464"/>
        <v>6.3486890363455011</v>
      </c>
      <c r="CS1189" s="8"/>
      <c r="CT1189" s="72">
        <f t="shared" si="465"/>
        <v>6.1637305836226526</v>
      </c>
    </row>
    <row r="1190" spans="57:98" ht="14.25" customHeight="1">
      <c r="BE1190" s="23">
        <f t="shared" si="467"/>
        <v>11.649999999999796</v>
      </c>
      <c r="BF1190" s="37">
        <f t="shared" si="445"/>
        <v>6.478515639722664</v>
      </c>
      <c r="BG1190" s="37"/>
      <c r="BH1190" s="37">
        <f t="shared" si="461"/>
        <v>6.1677702723300678</v>
      </c>
      <c r="BI1190" s="37">
        <f t="shared" si="446"/>
        <v>135.72249999999525</v>
      </c>
      <c r="BJ1190" s="37">
        <f t="shared" si="447"/>
        <v>135.72249999999525</v>
      </c>
      <c r="BK1190" s="56">
        <f t="shared" si="448"/>
        <v>18420.59700624871</v>
      </c>
      <c r="BL1190" s="37">
        <f t="shared" si="449"/>
        <v>38.041390132238519</v>
      </c>
      <c r="BM1190" s="37">
        <f t="shared" si="462"/>
        <v>71.854523672644035</v>
      </c>
      <c r="BN1190" s="37">
        <f t="shared" si="450"/>
        <v>837.10520078628838</v>
      </c>
      <c r="BO1190" s="38">
        <f t="shared" si="451"/>
        <v>1581.167124999917</v>
      </c>
      <c r="CF1190" s="39">
        <f t="shared" si="466"/>
        <v>11.649999999999796</v>
      </c>
      <c r="CG1190" s="40">
        <f t="shared" si="452"/>
        <v>6.167770272330106</v>
      </c>
      <c r="CH1190" s="40">
        <f t="shared" si="453"/>
        <v>6.3528499462131345</v>
      </c>
      <c r="CI1190" s="40">
        <f t="shared" si="454"/>
        <v>135.72249999999525</v>
      </c>
      <c r="CJ1190" s="40">
        <f t="shared" si="455"/>
        <v>135.72249999999525</v>
      </c>
      <c r="CK1190" s="40">
        <f t="shared" si="456"/>
        <v>18420.59700624871</v>
      </c>
      <c r="CL1190" s="40">
        <f t="shared" si="457"/>
        <v>40.358702439100227</v>
      </c>
      <c r="CM1190" s="40">
        <f t="shared" si="458"/>
        <v>74.01070187338172</v>
      </c>
      <c r="CN1190" s="40">
        <f t="shared" si="459"/>
        <v>862.22467682488195</v>
      </c>
      <c r="CO1190" s="41">
        <f t="shared" si="460"/>
        <v>1581.167124999917</v>
      </c>
      <c r="CQ1190" s="96">
        <f t="shared" si="463"/>
        <v>11.649999999999796</v>
      </c>
      <c r="CR1190" s="72">
        <f t="shared" si="464"/>
        <v>6.3528499462132038</v>
      </c>
      <c r="CS1190" s="8"/>
      <c r="CT1190" s="72">
        <f t="shared" si="465"/>
        <v>6.167770272330106</v>
      </c>
    </row>
    <row r="1191" spans="57:98" ht="14.25" customHeight="1">
      <c r="BE1191" s="23">
        <f t="shared" si="467"/>
        <v>11.659999999999796</v>
      </c>
      <c r="BF1191" s="37">
        <f t="shared" si="445"/>
        <v>6.482756942278753</v>
      </c>
      <c r="BG1191" s="37"/>
      <c r="BH1191" s="37">
        <f t="shared" si="461"/>
        <v>6.1718081386062575</v>
      </c>
      <c r="BI1191" s="37">
        <f t="shared" si="446"/>
        <v>135.95559999999523</v>
      </c>
      <c r="BJ1191" s="37">
        <f t="shared" si="447"/>
        <v>135.95559999999523</v>
      </c>
      <c r="BK1191" s="56">
        <f t="shared" si="448"/>
        <v>18483.925171358704</v>
      </c>
      <c r="BL1191" s="37">
        <f t="shared" si="449"/>
        <v>38.091215699766437</v>
      </c>
      <c r="BM1191" s="37">
        <f t="shared" si="462"/>
        <v>71.963282896147703</v>
      </c>
      <c r="BN1191" s="37">
        <f t="shared" si="450"/>
        <v>839.09187856906749</v>
      </c>
      <c r="BO1191" s="38">
        <f t="shared" si="451"/>
        <v>1585.2422959999167</v>
      </c>
      <c r="CF1191" s="39">
        <f t="shared" si="466"/>
        <v>11.659999999999796</v>
      </c>
      <c r="CG1191" s="40">
        <f t="shared" si="452"/>
        <v>6.1718081386062957</v>
      </c>
      <c r="CH1191" s="40">
        <f t="shared" si="453"/>
        <v>6.3570089789628774</v>
      </c>
      <c r="CI1191" s="40">
        <f t="shared" si="454"/>
        <v>135.95559999999523</v>
      </c>
      <c r="CJ1191" s="40">
        <f t="shared" si="455"/>
        <v>135.95559999999523</v>
      </c>
      <c r="CK1191" s="40">
        <f t="shared" si="456"/>
        <v>18483.925171358704</v>
      </c>
      <c r="CL1191" s="40">
        <f t="shared" si="457"/>
        <v>40.411563158614648</v>
      </c>
      <c r="CM1191" s="40">
        <f t="shared" si="458"/>
        <v>74.122724694705852</v>
      </c>
      <c r="CN1191" s="40">
        <f t="shared" si="459"/>
        <v>864.2709699402551</v>
      </c>
      <c r="CO1191" s="41">
        <f t="shared" si="460"/>
        <v>1585.2422959999167</v>
      </c>
      <c r="CQ1191" s="96">
        <f t="shared" si="463"/>
        <v>11.659999999999796</v>
      </c>
      <c r="CR1191" s="72">
        <f t="shared" si="464"/>
        <v>6.3570089789629476</v>
      </c>
      <c r="CS1191" s="8"/>
      <c r="CT1191" s="72">
        <f t="shared" si="465"/>
        <v>6.1718081386062957</v>
      </c>
    </row>
    <row r="1192" spans="57:98" ht="14.25" customHeight="1">
      <c r="BE1192" s="23">
        <f t="shared" si="467"/>
        <v>11.669999999999796</v>
      </c>
      <c r="BF1192" s="37">
        <f t="shared" si="445"/>
        <v>6.4869963305856233</v>
      </c>
      <c r="BG1192" s="37"/>
      <c r="BH1192" s="37">
        <f t="shared" si="461"/>
        <v>6.1758441824511863</v>
      </c>
      <c r="BI1192" s="37">
        <f t="shared" si="446"/>
        <v>136.18889999999524</v>
      </c>
      <c r="BJ1192" s="37">
        <f t="shared" si="447"/>
        <v>136.18889999999524</v>
      </c>
      <c r="BK1192" s="56">
        <f t="shared" si="448"/>
        <v>18547.416483208704</v>
      </c>
      <c r="BL1192" s="37">
        <f t="shared" si="449"/>
        <v>38.141051365916162</v>
      </c>
      <c r="BM1192" s="37">
        <f t="shared" si="462"/>
        <v>72.072101609204083</v>
      </c>
      <c r="BN1192" s="37">
        <f t="shared" si="450"/>
        <v>841.08142577939702</v>
      </c>
      <c r="BO1192" s="38">
        <f t="shared" si="451"/>
        <v>1589.3244629999167</v>
      </c>
      <c r="CF1192" s="39">
        <f t="shared" si="466"/>
        <v>11.669999999999796</v>
      </c>
      <c r="CG1192" s="40">
        <f t="shared" si="452"/>
        <v>6.1758441824512245</v>
      </c>
      <c r="CH1192" s="40">
        <f t="shared" si="453"/>
        <v>6.3611661345946615</v>
      </c>
      <c r="CI1192" s="40">
        <f t="shared" si="454"/>
        <v>136.18889999999524</v>
      </c>
      <c r="CJ1192" s="40">
        <f t="shared" si="455"/>
        <v>136.18889999999524</v>
      </c>
      <c r="CK1192" s="40">
        <f t="shared" si="456"/>
        <v>18547.416483208704</v>
      </c>
      <c r="CL1192" s="40">
        <f t="shared" si="457"/>
        <v>40.464434591913985</v>
      </c>
      <c r="CM1192" s="40">
        <f t="shared" si="458"/>
        <v>74.234808790718404</v>
      </c>
      <c r="CN1192" s="40">
        <f t="shared" si="459"/>
        <v>866.32021858766859</v>
      </c>
      <c r="CO1192" s="41">
        <f t="shared" si="460"/>
        <v>1589.3244629999167</v>
      </c>
      <c r="CQ1192" s="96">
        <f t="shared" si="463"/>
        <v>11.669999999999796</v>
      </c>
      <c r="CR1192" s="72">
        <f t="shared" si="464"/>
        <v>6.3611661345947326</v>
      </c>
      <c r="CS1192" s="8"/>
      <c r="CT1192" s="72">
        <f t="shared" si="465"/>
        <v>6.1758441824512245</v>
      </c>
    </row>
    <row r="1193" spans="57:98" ht="14.25" customHeight="1">
      <c r="BE1193" s="23">
        <f t="shared" si="467"/>
        <v>11.679999999999795</v>
      </c>
      <c r="BF1193" s="37">
        <f t="shared" si="445"/>
        <v>6.4912338046432732</v>
      </c>
      <c r="BG1193" s="37"/>
      <c r="BH1193" s="37">
        <f t="shared" si="461"/>
        <v>6.1798784038648531</v>
      </c>
      <c r="BI1193" s="37">
        <f t="shared" si="446"/>
        <v>136.42239999999524</v>
      </c>
      <c r="BJ1193" s="37">
        <f t="shared" si="447"/>
        <v>136.42239999999524</v>
      </c>
      <c r="BK1193" s="56">
        <f t="shared" si="448"/>
        <v>18611.071221758699</v>
      </c>
      <c r="BL1193" s="37">
        <f t="shared" si="449"/>
        <v>38.190897086555204</v>
      </c>
      <c r="BM1193" s="37">
        <f t="shared" si="462"/>
        <v>72.180979757140221</v>
      </c>
      <c r="BN1193" s="37">
        <f t="shared" si="450"/>
        <v>843.07384356338309</v>
      </c>
      <c r="BO1193" s="38">
        <f t="shared" si="451"/>
        <v>1593.4136319999163</v>
      </c>
      <c r="CF1193" s="39">
        <f t="shared" si="466"/>
        <v>11.679999999999795</v>
      </c>
      <c r="CG1193" s="40">
        <f t="shared" si="452"/>
        <v>6.1798784038648913</v>
      </c>
      <c r="CH1193" s="40">
        <f t="shared" si="453"/>
        <v>6.3653214131084868</v>
      </c>
      <c r="CI1193" s="40">
        <f t="shared" si="454"/>
        <v>136.42239999999524</v>
      </c>
      <c r="CJ1193" s="40">
        <f t="shared" si="455"/>
        <v>136.42239999999524</v>
      </c>
      <c r="CK1193" s="40">
        <f t="shared" si="456"/>
        <v>18611.071221758699</v>
      </c>
      <c r="CL1193" s="40">
        <f t="shared" si="457"/>
        <v>40.517316692177424</v>
      </c>
      <c r="CM1193" s="40">
        <f t="shared" si="458"/>
        <v>74.346954105105823</v>
      </c>
      <c r="CN1193" s="40">
        <f t="shared" si="459"/>
        <v>868.37242394762086</v>
      </c>
      <c r="CO1193" s="41">
        <f t="shared" si="460"/>
        <v>1593.4136319999163</v>
      </c>
      <c r="CQ1193" s="96">
        <f t="shared" si="463"/>
        <v>11.679999999999795</v>
      </c>
      <c r="CR1193" s="72">
        <f t="shared" si="464"/>
        <v>6.3653214131085587</v>
      </c>
      <c r="CS1193" s="8"/>
      <c r="CT1193" s="72">
        <f t="shared" si="465"/>
        <v>6.1798784038648913</v>
      </c>
    </row>
    <row r="1194" spans="57:98" ht="14.25" customHeight="1">
      <c r="BE1194" s="23">
        <f t="shared" si="467"/>
        <v>11.689999999999795</v>
      </c>
      <c r="BF1194" s="37">
        <f t="shared" si="445"/>
        <v>6.4954693644517034</v>
      </c>
      <c r="BG1194" s="37"/>
      <c r="BH1194" s="37">
        <f t="shared" si="461"/>
        <v>6.183910802847258</v>
      </c>
      <c r="BI1194" s="37">
        <f t="shared" si="446"/>
        <v>136.65609999999521</v>
      </c>
      <c r="BJ1194" s="37">
        <f t="shared" si="447"/>
        <v>136.65609999999521</v>
      </c>
      <c r="BK1194" s="56">
        <f t="shared" si="448"/>
        <v>18674.889667208688</v>
      </c>
      <c r="BL1194" s="37">
        <f t="shared" si="449"/>
        <v>38.240752817571021</v>
      </c>
      <c r="BM1194" s="37">
        <f t="shared" si="462"/>
        <v>72.289917285283181</v>
      </c>
      <c r="BN1194" s="37">
        <f t="shared" si="450"/>
        <v>845.0691330649455</v>
      </c>
      <c r="BO1194" s="38">
        <f t="shared" si="451"/>
        <v>1597.509808999916</v>
      </c>
      <c r="CF1194" s="39">
        <f t="shared" si="466"/>
        <v>11.689999999999795</v>
      </c>
      <c r="CG1194" s="40">
        <f t="shared" si="452"/>
        <v>6.1839108028472962</v>
      </c>
      <c r="CH1194" s="40">
        <f t="shared" si="453"/>
        <v>6.369474814504354</v>
      </c>
      <c r="CI1194" s="40">
        <f t="shared" si="454"/>
        <v>136.65609999999521</v>
      </c>
      <c r="CJ1194" s="40">
        <f t="shared" si="455"/>
        <v>136.65609999999521</v>
      </c>
      <c r="CK1194" s="40">
        <f t="shared" si="456"/>
        <v>18674.889667208688</v>
      </c>
      <c r="CL1194" s="40">
        <f t="shared" si="457"/>
        <v>40.570209412605273</v>
      </c>
      <c r="CM1194" s="40">
        <f t="shared" si="458"/>
        <v>74.459160581554599</v>
      </c>
      <c r="CN1194" s="40">
        <f t="shared" si="459"/>
        <v>870.42758719835797</v>
      </c>
      <c r="CO1194" s="41">
        <f t="shared" si="460"/>
        <v>1597.509808999916</v>
      </c>
      <c r="CQ1194" s="96">
        <f t="shared" si="463"/>
        <v>11.689999999999795</v>
      </c>
      <c r="CR1194" s="72">
        <f t="shared" si="464"/>
        <v>6.3694748145044251</v>
      </c>
      <c r="CS1194" s="8"/>
      <c r="CT1194" s="72">
        <f t="shared" si="465"/>
        <v>6.1839108028472962</v>
      </c>
    </row>
    <row r="1195" spans="57:98" ht="14.25" customHeight="1">
      <c r="BE1195" s="23">
        <f t="shared" si="467"/>
        <v>11.699999999999795</v>
      </c>
      <c r="BF1195" s="37">
        <f t="shared" si="445"/>
        <v>6.4997030100109132</v>
      </c>
      <c r="BG1195" s="37"/>
      <c r="BH1195" s="37">
        <f t="shared" si="461"/>
        <v>6.1879413793984002</v>
      </c>
      <c r="BI1195" s="37">
        <f t="shared" si="446"/>
        <v>136.88999999999521</v>
      </c>
      <c r="BJ1195" s="37">
        <f t="shared" si="447"/>
        <v>136.88999999999521</v>
      </c>
      <c r="BK1195" s="56">
        <f t="shared" si="448"/>
        <v>18738.872099998687</v>
      </c>
      <c r="BL1195" s="37">
        <f t="shared" si="449"/>
        <v>38.290618514870978</v>
      </c>
      <c r="BM1195" s="37">
        <f t="shared" si="462"/>
        <v>72.398914138960009</v>
      </c>
      <c r="BN1195" s="37">
        <f t="shared" si="450"/>
        <v>847.06729542581741</v>
      </c>
      <c r="BO1195" s="38">
        <f t="shared" si="451"/>
        <v>1601.6129999999159</v>
      </c>
      <c r="CF1195" s="39">
        <f t="shared" si="466"/>
        <v>11.699999999999795</v>
      </c>
      <c r="CG1195" s="40">
        <f t="shared" si="452"/>
        <v>6.1879413793984392</v>
      </c>
      <c r="CH1195" s="40">
        <f t="shared" si="453"/>
        <v>6.3736263387822616</v>
      </c>
      <c r="CI1195" s="40">
        <f t="shared" si="454"/>
        <v>136.88999999999521</v>
      </c>
      <c r="CJ1195" s="40">
        <f t="shared" si="455"/>
        <v>136.88999999999521</v>
      </c>
      <c r="CK1195" s="40">
        <f t="shared" si="456"/>
        <v>18738.872099998687</v>
      </c>
      <c r="CL1195" s="40">
        <f t="shared" si="457"/>
        <v>40.623112706418979</v>
      </c>
      <c r="CM1195" s="40">
        <f t="shared" si="458"/>
        <v>74.57142816375115</v>
      </c>
      <c r="CN1195" s="40">
        <f t="shared" si="459"/>
        <v>872.48570951587328</v>
      </c>
      <c r="CO1195" s="41">
        <f t="shared" si="460"/>
        <v>1601.6129999999159</v>
      </c>
      <c r="CQ1195" s="96">
        <f t="shared" si="463"/>
        <v>11.699999999999795</v>
      </c>
      <c r="CR1195" s="72">
        <f t="shared" si="464"/>
        <v>6.3736263387823344</v>
      </c>
      <c r="CS1195" s="8"/>
      <c r="CT1195" s="72">
        <f t="shared" si="465"/>
        <v>6.1879413793984392</v>
      </c>
    </row>
    <row r="1196" spans="57:98" ht="14.25" customHeight="1">
      <c r="BE1196" s="23">
        <f t="shared" si="467"/>
        <v>11.709999999999795</v>
      </c>
      <c r="BF1196" s="37">
        <f t="shared" si="445"/>
        <v>6.5039347413209034</v>
      </c>
      <c r="BG1196" s="37"/>
      <c r="BH1196" s="37">
        <f t="shared" si="461"/>
        <v>6.1919701335182813</v>
      </c>
      <c r="BI1196" s="37">
        <f t="shared" si="446"/>
        <v>137.1240999999952</v>
      </c>
      <c r="BJ1196" s="37">
        <f t="shared" si="447"/>
        <v>137.1240999999952</v>
      </c>
      <c r="BK1196" s="56">
        <f t="shared" si="448"/>
        <v>18803.018800808681</v>
      </c>
      <c r="BL1196" s="37">
        <f t="shared" si="449"/>
        <v>38.340494134382404</v>
      </c>
      <c r="BM1196" s="37">
        <f t="shared" si="462"/>
        <v>72.507970263497796</v>
      </c>
      <c r="BN1196" s="37">
        <f t="shared" si="450"/>
        <v>849.06833178554439</v>
      </c>
      <c r="BO1196" s="38">
        <f t="shared" si="451"/>
        <v>1605.7232109999156</v>
      </c>
      <c r="CF1196" s="39">
        <f t="shared" si="466"/>
        <v>11.709999999999795</v>
      </c>
      <c r="CG1196" s="40">
        <f t="shared" si="452"/>
        <v>6.1919701335183204</v>
      </c>
      <c r="CH1196" s="40">
        <f t="shared" si="453"/>
        <v>6.3777759859422103</v>
      </c>
      <c r="CI1196" s="40">
        <f t="shared" si="454"/>
        <v>137.1240999999952</v>
      </c>
      <c r="CJ1196" s="40">
        <f t="shared" si="455"/>
        <v>137.1240999999952</v>
      </c>
      <c r="CK1196" s="40">
        <f t="shared" si="456"/>
        <v>18803.018800808681</v>
      </c>
      <c r="CL1196" s="40">
        <f t="shared" si="457"/>
        <v>40.676026526861129</v>
      </c>
      <c r="CM1196" s="40">
        <f t="shared" si="458"/>
        <v>74.683756795381967</v>
      </c>
      <c r="CN1196" s="40">
        <f t="shared" si="459"/>
        <v>874.54679207390757</v>
      </c>
      <c r="CO1196" s="41">
        <f t="shared" si="460"/>
        <v>1605.7232109999156</v>
      </c>
      <c r="CQ1196" s="96">
        <f t="shared" si="463"/>
        <v>11.709999999999795</v>
      </c>
      <c r="CR1196" s="72">
        <f t="shared" si="464"/>
        <v>6.377775985942284</v>
      </c>
      <c r="CS1196" s="8"/>
      <c r="CT1196" s="72">
        <f t="shared" si="465"/>
        <v>6.1919701335183204</v>
      </c>
    </row>
    <row r="1197" spans="57:98" ht="14.25" customHeight="1">
      <c r="BE1197" s="23">
        <f t="shared" si="467"/>
        <v>11.719999999999795</v>
      </c>
      <c r="BF1197" s="37">
        <f t="shared" si="445"/>
        <v>6.5081645583816741</v>
      </c>
      <c r="BG1197" s="37"/>
      <c r="BH1197" s="37">
        <f t="shared" si="461"/>
        <v>6.1959970652069005</v>
      </c>
      <c r="BI1197" s="37">
        <f t="shared" si="446"/>
        <v>137.35839999999519</v>
      </c>
      <c r="BJ1197" s="37">
        <f t="shared" si="447"/>
        <v>137.35839999999519</v>
      </c>
      <c r="BK1197" s="56">
        <f t="shared" si="448"/>
        <v>18867.330050558678</v>
      </c>
      <c r="BL1197" s="37">
        <f t="shared" si="449"/>
        <v>38.390379632052522</v>
      </c>
      <c r="BM1197" s="37">
        <f t="shared" si="462"/>
        <v>72.617085604223604</v>
      </c>
      <c r="BN1197" s="37">
        <f t="shared" si="450"/>
        <v>851.07224328148573</v>
      </c>
      <c r="BO1197" s="38">
        <f t="shared" si="451"/>
        <v>1609.8404479999153</v>
      </c>
      <c r="CF1197" s="39">
        <f t="shared" si="466"/>
        <v>11.719999999999795</v>
      </c>
      <c r="CG1197" s="40">
        <f t="shared" si="452"/>
        <v>6.1959970652069387</v>
      </c>
      <c r="CH1197" s="40">
        <f t="shared" si="453"/>
        <v>6.3819237559842001</v>
      </c>
      <c r="CI1197" s="40">
        <f t="shared" si="454"/>
        <v>137.35839999999519</v>
      </c>
      <c r="CJ1197" s="40">
        <f t="shared" si="455"/>
        <v>137.35839999999519</v>
      </c>
      <c r="CK1197" s="40">
        <f t="shared" si="456"/>
        <v>18867.330050558678</v>
      </c>
      <c r="CL1197" s="40">
        <f t="shared" si="457"/>
        <v>40.728950827195483</v>
      </c>
      <c r="CM1197" s="40">
        <f t="shared" si="458"/>
        <v>74.79614642013351</v>
      </c>
      <c r="CN1197" s="40">
        <f t="shared" si="459"/>
        <v>876.61083604394946</v>
      </c>
      <c r="CO1197" s="41">
        <f t="shared" si="460"/>
        <v>1609.8404479999153</v>
      </c>
      <c r="CQ1197" s="96">
        <f t="shared" si="463"/>
        <v>11.719999999999795</v>
      </c>
      <c r="CR1197" s="72">
        <f t="shared" si="464"/>
        <v>6.3819237559842747</v>
      </c>
      <c r="CS1197" s="8"/>
      <c r="CT1197" s="72">
        <f t="shared" si="465"/>
        <v>6.1959970652069387</v>
      </c>
    </row>
    <row r="1198" spans="57:98" ht="14.25" customHeight="1">
      <c r="BE1198" s="23">
        <f t="shared" si="467"/>
        <v>11.729999999999794</v>
      </c>
      <c r="BF1198" s="37">
        <f t="shared" si="445"/>
        <v>6.5123924611932225</v>
      </c>
      <c r="BG1198" s="37"/>
      <c r="BH1198" s="37">
        <f t="shared" si="461"/>
        <v>6.2000221744642561</v>
      </c>
      <c r="BI1198" s="37">
        <f t="shared" si="446"/>
        <v>137.59289999999518</v>
      </c>
      <c r="BJ1198" s="37">
        <f t="shared" si="447"/>
        <v>137.59289999999518</v>
      </c>
      <c r="BK1198" s="56">
        <f t="shared" si="448"/>
        <v>18931.806130408673</v>
      </c>
      <c r="BL1198" s="37">
        <f t="shared" si="449"/>
        <v>38.440274963848481</v>
      </c>
      <c r="BM1198" s="37">
        <f t="shared" si="462"/>
        <v>72.726260106464451</v>
      </c>
      <c r="BN1198" s="37">
        <f t="shared" si="450"/>
        <v>853.07903104881302</v>
      </c>
      <c r="BO1198" s="38">
        <f t="shared" si="451"/>
        <v>1613.9647169999153</v>
      </c>
      <c r="CF1198" s="39">
        <f t="shared" si="466"/>
        <v>11.729999999999794</v>
      </c>
      <c r="CG1198" s="40">
        <f t="shared" si="452"/>
        <v>6.2000221744642952</v>
      </c>
      <c r="CH1198" s="40">
        <f t="shared" si="453"/>
        <v>6.3860696489082303</v>
      </c>
      <c r="CI1198" s="40">
        <f t="shared" si="454"/>
        <v>137.59289999999518</v>
      </c>
      <c r="CJ1198" s="40">
        <f t="shared" si="455"/>
        <v>137.59289999999518</v>
      </c>
      <c r="CK1198" s="40">
        <f t="shared" si="456"/>
        <v>18931.806130408673</v>
      </c>
      <c r="CL1198" s="40">
        <f t="shared" si="457"/>
        <v>40.78188556070689</v>
      </c>
      <c r="CM1198" s="40">
        <f t="shared" si="458"/>
        <v>74.908596981692227</v>
      </c>
      <c r="CN1198" s="40">
        <f t="shared" si="459"/>
        <v>878.67784259523444</v>
      </c>
      <c r="CO1198" s="41">
        <f t="shared" si="460"/>
        <v>1613.9647169999153</v>
      </c>
      <c r="CQ1198" s="96">
        <f t="shared" si="463"/>
        <v>11.729999999999794</v>
      </c>
      <c r="CR1198" s="72">
        <f t="shared" si="464"/>
        <v>6.3860696489083058</v>
      </c>
      <c r="CS1198" s="8"/>
      <c r="CT1198" s="72">
        <f t="shared" si="465"/>
        <v>6.2000221744642952</v>
      </c>
    </row>
    <row r="1199" spans="57:98" ht="14.25" customHeight="1">
      <c r="BE1199" s="23">
        <f t="shared" si="467"/>
        <v>11.739999999999794</v>
      </c>
      <c r="BF1199" s="37">
        <f t="shared" si="445"/>
        <v>6.516618449755553</v>
      </c>
      <c r="BG1199" s="37"/>
      <c r="BH1199" s="37">
        <f t="shared" si="461"/>
        <v>6.2040454612903515</v>
      </c>
      <c r="BI1199" s="37">
        <f t="shared" si="446"/>
        <v>137.82759999999516</v>
      </c>
      <c r="BJ1199" s="37">
        <f t="shared" si="447"/>
        <v>137.82759999999516</v>
      </c>
      <c r="BK1199" s="56">
        <f t="shared" si="448"/>
        <v>18996.447321758664</v>
      </c>
      <c r="BL1199" s="37">
        <f t="shared" si="449"/>
        <v>38.490180085757409</v>
      </c>
      <c r="BM1199" s="37">
        <f t="shared" si="462"/>
        <v>72.835493715547443</v>
      </c>
      <c r="BN1199" s="37">
        <f t="shared" si="450"/>
        <v>855.08869622051202</v>
      </c>
      <c r="BO1199" s="38">
        <f t="shared" si="451"/>
        <v>1618.0960239999147</v>
      </c>
      <c r="CF1199" s="39">
        <f t="shared" si="466"/>
        <v>11.739999999999794</v>
      </c>
      <c r="CG1199" s="40">
        <f t="shared" si="452"/>
        <v>6.2040454612903906</v>
      </c>
      <c r="CH1199" s="40">
        <f t="shared" si="453"/>
        <v>6.3902136647143033</v>
      </c>
      <c r="CI1199" s="40">
        <f t="shared" si="454"/>
        <v>137.82759999999516</v>
      </c>
      <c r="CJ1199" s="40">
        <f t="shared" si="455"/>
        <v>137.82759999999516</v>
      </c>
      <c r="CK1199" s="40">
        <f t="shared" si="456"/>
        <v>18996.447321758664</v>
      </c>
      <c r="CL1199" s="40">
        <f t="shared" si="457"/>
        <v>40.834830680701408</v>
      </c>
      <c r="CM1199" s="40">
        <f t="shared" si="458"/>
        <v>75.021108423744607</v>
      </c>
      <c r="CN1199" s="40">
        <f t="shared" si="459"/>
        <v>880.74781289474618</v>
      </c>
      <c r="CO1199" s="41">
        <f t="shared" si="460"/>
        <v>1618.0960239999147</v>
      </c>
      <c r="CQ1199" s="96">
        <f t="shared" si="463"/>
        <v>11.739999999999794</v>
      </c>
      <c r="CR1199" s="72">
        <f t="shared" si="464"/>
        <v>6.3902136647143788</v>
      </c>
      <c r="CS1199" s="8"/>
      <c r="CT1199" s="72">
        <f t="shared" si="465"/>
        <v>6.2040454612903906</v>
      </c>
    </row>
    <row r="1200" spans="57:98" ht="14.25" customHeight="1">
      <c r="BE1200" s="23">
        <f t="shared" si="467"/>
        <v>11.749999999999794</v>
      </c>
      <c r="BF1200" s="37">
        <f t="shared" si="445"/>
        <v>6.5208425240686623</v>
      </c>
      <c r="BG1200" s="37"/>
      <c r="BH1200" s="37">
        <f t="shared" si="461"/>
        <v>6.2080669256851833</v>
      </c>
      <c r="BI1200" s="37">
        <f t="shared" si="446"/>
        <v>138.06249999999517</v>
      </c>
      <c r="BJ1200" s="37">
        <f t="shared" si="447"/>
        <v>138.06249999999517</v>
      </c>
      <c r="BK1200" s="56">
        <f t="shared" si="448"/>
        <v>19061.253906248665</v>
      </c>
      <c r="BL1200" s="37">
        <f t="shared" si="449"/>
        <v>38.54009495378628</v>
      </c>
      <c r="BM1200" s="37">
        <f t="shared" si="462"/>
        <v>72.944786376799627</v>
      </c>
      <c r="BN1200" s="37">
        <f t="shared" si="450"/>
        <v>857.10123992738056</v>
      </c>
      <c r="BO1200" s="38">
        <f t="shared" si="451"/>
        <v>1622.2343749999147</v>
      </c>
      <c r="CF1200" s="39">
        <f t="shared" si="466"/>
        <v>11.749999999999794</v>
      </c>
      <c r="CG1200" s="40">
        <f t="shared" si="452"/>
        <v>6.2080669256852232</v>
      </c>
      <c r="CH1200" s="40">
        <f t="shared" si="453"/>
        <v>6.3943558034024157</v>
      </c>
      <c r="CI1200" s="40">
        <f t="shared" si="454"/>
        <v>138.06249999999517</v>
      </c>
      <c r="CJ1200" s="40">
        <f t="shared" si="455"/>
        <v>138.06249999999517</v>
      </c>
      <c r="CK1200" s="40">
        <f t="shared" si="456"/>
        <v>19061.253906248665</v>
      </c>
      <c r="CL1200" s="40">
        <f t="shared" si="457"/>
        <v>40.887786140506151</v>
      </c>
      <c r="CM1200" s="40">
        <f t="shared" si="458"/>
        <v>75.133680689977069</v>
      </c>
      <c r="CN1200" s="40">
        <f t="shared" si="459"/>
        <v>882.82074810721508</v>
      </c>
      <c r="CO1200" s="41">
        <f t="shared" si="460"/>
        <v>1622.2343749999147</v>
      </c>
      <c r="CQ1200" s="96">
        <f t="shared" si="463"/>
        <v>11.749999999999794</v>
      </c>
      <c r="CR1200" s="72">
        <f t="shared" si="464"/>
        <v>6.3943558034024921</v>
      </c>
      <c r="CS1200" s="8"/>
      <c r="CT1200" s="72">
        <f t="shared" si="465"/>
        <v>6.2080669256852232</v>
      </c>
    </row>
    <row r="1201" spans="57:98" ht="14.25" customHeight="1">
      <c r="BE1201" s="23">
        <f t="shared" si="467"/>
        <v>11.759999999999794</v>
      </c>
      <c r="BF1201" s="37">
        <f t="shared" si="445"/>
        <v>6.5250646841325537</v>
      </c>
      <c r="BG1201" s="37"/>
      <c r="BH1201" s="37">
        <f t="shared" si="461"/>
        <v>6.2120865676487558</v>
      </c>
      <c r="BI1201" s="37">
        <f t="shared" si="446"/>
        <v>138.29759999999516</v>
      </c>
      <c r="BJ1201" s="37">
        <f t="shared" si="447"/>
        <v>138.29759999999516</v>
      </c>
      <c r="BK1201" s="56">
        <f t="shared" si="448"/>
        <v>19126.22616575866</v>
      </c>
      <c r="BL1201" s="37">
        <f t="shared" si="449"/>
        <v>38.590019523962098</v>
      </c>
      <c r="BM1201" s="37">
        <f t="shared" si="462"/>
        <v>73.054138035548092</v>
      </c>
      <c r="BN1201" s="37">
        <f t="shared" si="450"/>
        <v>859.11666329803052</v>
      </c>
      <c r="BO1201" s="38">
        <f t="shared" si="451"/>
        <v>1626.3797759999145</v>
      </c>
      <c r="CF1201" s="39">
        <f t="shared" si="466"/>
        <v>11.759999999999794</v>
      </c>
      <c r="CG1201" s="40">
        <f t="shared" si="452"/>
        <v>6.2120865676487949</v>
      </c>
      <c r="CH1201" s="40">
        <f t="shared" si="453"/>
        <v>6.3984960649725702</v>
      </c>
      <c r="CI1201" s="40">
        <f t="shared" si="454"/>
        <v>138.29759999999516</v>
      </c>
      <c r="CJ1201" s="40">
        <f t="shared" si="455"/>
        <v>138.29759999999516</v>
      </c>
      <c r="CK1201" s="40">
        <f t="shared" si="456"/>
        <v>19126.22616575866</v>
      </c>
      <c r="CL1201" s="40">
        <f t="shared" si="457"/>
        <v>40.940751893469468</v>
      </c>
      <c r="CM1201" s="40">
        <f t="shared" si="458"/>
        <v>75.246313724076103</v>
      </c>
      <c r="CN1201" s="40">
        <f t="shared" si="459"/>
        <v>884.89664939511954</v>
      </c>
      <c r="CO1201" s="41">
        <f t="shared" si="460"/>
        <v>1626.3797759999145</v>
      </c>
      <c r="CQ1201" s="96">
        <f t="shared" si="463"/>
        <v>11.759999999999794</v>
      </c>
      <c r="CR1201" s="72">
        <f t="shared" si="464"/>
        <v>6.3984960649726474</v>
      </c>
      <c r="CS1201" s="8"/>
      <c r="CT1201" s="72">
        <f t="shared" si="465"/>
        <v>6.2120865676487949</v>
      </c>
    </row>
    <row r="1202" spans="57:98" ht="14.25" customHeight="1">
      <c r="BE1202" s="23">
        <f t="shared" si="467"/>
        <v>11.769999999999794</v>
      </c>
      <c r="BF1202" s="37">
        <f t="shared" si="445"/>
        <v>6.5292849299472229</v>
      </c>
      <c r="BG1202" s="37"/>
      <c r="BH1202" s="37">
        <f t="shared" si="461"/>
        <v>6.2161043871810637</v>
      </c>
      <c r="BI1202" s="37">
        <f t="shared" si="446"/>
        <v>138.53289999999515</v>
      </c>
      <c r="BJ1202" s="37">
        <f t="shared" si="447"/>
        <v>138.53289999999515</v>
      </c>
      <c r="BK1202" s="56">
        <f t="shared" si="448"/>
        <v>19191.364382408658</v>
      </c>
      <c r="BL1202" s="37">
        <f t="shared" si="449"/>
        <v>38.639953752331671</v>
      </c>
      <c r="BM1202" s="37">
        <f t="shared" si="462"/>
        <v>73.163548637119831</v>
      </c>
      <c r="BN1202" s="37">
        <f t="shared" si="450"/>
        <v>861.1349674588854</v>
      </c>
      <c r="BO1202" s="38">
        <f t="shared" si="451"/>
        <v>1630.5322329999144</v>
      </c>
      <c r="CF1202" s="39">
        <f t="shared" si="466"/>
        <v>11.769999999999794</v>
      </c>
      <c r="CG1202" s="40">
        <f t="shared" si="452"/>
        <v>6.2161043871811046</v>
      </c>
      <c r="CH1202" s="40">
        <f t="shared" si="453"/>
        <v>6.4026344494247667</v>
      </c>
      <c r="CI1202" s="40">
        <f t="shared" si="454"/>
        <v>138.53289999999515</v>
      </c>
      <c r="CJ1202" s="40">
        <f t="shared" si="455"/>
        <v>138.53289999999515</v>
      </c>
      <c r="CK1202" s="40">
        <f t="shared" si="456"/>
        <v>19191.364382408658</v>
      </c>
      <c r="CL1202" s="40">
        <f t="shared" si="457"/>
        <v>40.993727892960784</v>
      </c>
      <c r="CM1202" s="40">
        <f t="shared" si="458"/>
        <v>75.359007469728184</v>
      </c>
      <c r="CN1202" s="40">
        <f t="shared" si="459"/>
        <v>886.97551791868523</v>
      </c>
      <c r="CO1202" s="41">
        <f t="shared" si="460"/>
        <v>1630.5322329999144</v>
      </c>
      <c r="CQ1202" s="96">
        <f t="shared" si="463"/>
        <v>11.769999999999794</v>
      </c>
      <c r="CR1202" s="72">
        <f t="shared" si="464"/>
        <v>6.4026344494248431</v>
      </c>
      <c r="CS1202" s="8"/>
      <c r="CT1202" s="72">
        <f t="shared" si="465"/>
        <v>6.2161043871811037</v>
      </c>
    </row>
    <row r="1203" spans="57:98" ht="14.25" customHeight="1">
      <c r="BE1203" s="23">
        <f t="shared" si="467"/>
        <v>11.779999999999793</v>
      </c>
      <c r="BF1203" s="37">
        <f t="shared" si="445"/>
        <v>6.5335032615126725</v>
      </c>
      <c r="BG1203" s="37"/>
      <c r="BH1203" s="37">
        <f t="shared" si="461"/>
        <v>6.2201203842821107</v>
      </c>
      <c r="BI1203" s="37">
        <f t="shared" si="446"/>
        <v>138.76839999999513</v>
      </c>
      <c r="BJ1203" s="37">
        <f t="shared" si="447"/>
        <v>138.76839999999513</v>
      </c>
      <c r="BK1203" s="56">
        <f t="shared" si="448"/>
        <v>19256.668838558646</v>
      </c>
      <c r="BL1203" s="37">
        <f t="shared" si="449"/>
        <v>38.689897594961835</v>
      </c>
      <c r="BM1203" s="37">
        <f t="shared" si="462"/>
        <v>73.273018126841976</v>
      </c>
      <c r="BN1203" s="37">
        <f t="shared" si="450"/>
        <v>863.15615353418332</v>
      </c>
      <c r="BO1203" s="38">
        <f t="shared" si="451"/>
        <v>1634.691751999914</v>
      </c>
      <c r="CF1203" s="39">
        <f t="shared" si="466"/>
        <v>11.779999999999793</v>
      </c>
      <c r="CG1203" s="40">
        <f t="shared" si="452"/>
        <v>6.2201203842821515</v>
      </c>
      <c r="CH1203" s="40">
        <f t="shared" si="453"/>
        <v>6.4067709567590025</v>
      </c>
      <c r="CI1203" s="40">
        <f t="shared" si="454"/>
        <v>138.76839999999513</v>
      </c>
      <c r="CJ1203" s="40">
        <f t="shared" si="455"/>
        <v>138.76839999999513</v>
      </c>
      <c r="CK1203" s="40">
        <f t="shared" si="456"/>
        <v>19256.668838558646</v>
      </c>
      <c r="CL1203" s="40">
        <f t="shared" si="457"/>
        <v>41.046714092370664</v>
      </c>
      <c r="CM1203" s="40">
        <f t="shared" si="458"/>
        <v>75.47176187061973</v>
      </c>
      <c r="CN1203" s="40">
        <f t="shared" si="459"/>
        <v>889.05735483588478</v>
      </c>
      <c r="CO1203" s="41">
        <f t="shared" si="460"/>
        <v>1634.691751999914</v>
      </c>
      <c r="CQ1203" s="96">
        <f t="shared" si="463"/>
        <v>11.779999999999793</v>
      </c>
      <c r="CR1203" s="72">
        <f t="shared" si="464"/>
        <v>6.4067709567590798</v>
      </c>
      <c r="CS1203" s="8"/>
      <c r="CT1203" s="72">
        <f t="shared" si="465"/>
        <v>6.2201203842821515</v>
      </c>
    </row>
    <row r="1204" spans="57:98" ht="14.25" customHeight="1">
      <c r="BE1204" s="23">
        <f t="shared" si="467"/>
        <v>11.789999999999793</v>
      </c>
      <c r="BF1204" s="37">
        <f t="shared" si="445"/>
        <v>6.5377196788289034</v>
      </c>
      <c r="BG1204" s="37"/>
      <c r="BH1204" s="37">
        <f t="shared" si="461"/>
        <v>6.2241345589518966</v>
      </c>
      <c r="BI1204" s="37">
        <f t="shared" si="446"/>
        <v>139.00409999999513</v>
      </c>
      <c r="BJ1204" s="37">
        <f t="shared" si="447"/>
        <v>139.00409999999513</v>
      </c>
      <c r="BK1204" s="56">
        <f t="shared" si="448"/>
        <v>19322.139816808649</v>
      </c>
      <c r="BL1204" s="37">
        <f t="shared" si="449"/>
        <v>38.739851007939322</v>
      </c>
      <c r="BM1204" s="37">
        <f t="shared" si="462"/>
        <v>73.382546450041573</v>
      </c>
      <c r="BN1204" s="37">
        <f t="shared" si="450"/>
        <v>865.18022264597505</v>
      </c>
      <c r="BO1204" s="38">
        <f t="shared" si="451"/>
        <v>1638.8583389999139</v>
      </c>
      <c r="CF1204" s="39">
        <f t="shared" si="466"/>
        <v>11.789999999999793</v>
      </c>
      <c r="CG1204" s="40">
        <f t="shared" si="452"/>
        <v>6.2241345589519357</v>
      </c>
      <c r="CH1204" s="40">
        <f t="shared" si="453"/>
        <v>6.4109055869752796</v>
      </c>
      <c r="CI1204" s="40">
        <f t="shared" si="454"/>
        <v>139.00409999999513</v>
      </c>
      <c r="CJ1204" s="40">
        <f t="shared" si="455"/>
        <v>139.00409999999513</v>
      </c>
      <c r="CK1204" s="40">
        <f t="shared" si="456"/>
        <v>19322.139816808649</v>
      </c>
      <c r="CL1204" s="40">
        <f t="shared" si="457"/>
        <v>41.099710445110851</v>
      </c>
      <c r="CM1204" s="40">
        <f t="shared" si="458"/>
        <v>75.584576870437218</v>
      </c>
      <c r="CN1204" s="40">
        <f t="shared" si="459"/>
        <v>891.14216130243926</v>
      </c>
      <c r="CO1204" s="41">
        <f t="shared" si="460"/>
        <v>1638.8583389999139</v>
      </c>
      <c r="CQ1204" s="96">
        <f t="shared" si="463"/>
        <v>11.789999999999793</v>
      </c>
      <c r="CR1204" s="72">
        <f t="shared" si="464"/>
        <v>6.4109055869753577</v>
      </c>
      <c r="CS1204" s="8"/>
      <c r="CT1204" s="72">
        <f t="shared" si="465"/>
        <v>6.2241345589519357</v>
      </c>
    </row>
    <row r="1205" spans="57:98" ht="14.25" customHeight="1">
      <c r="BE1205" s="23">
        <f t="shared" si="467"/>
        <v>11.799999999999793</v>
      </c>
      <c r="BF1205" s="37">
        <f t="shared" si="445"/>
        <v>6.5419341818959129</v>
      </c>
      <c r="BG1205" s="37"/>
      <c r="BH1205" s="37">
        <f t="shared" si="461"/>
        <v>6.2281469111904197</v>
      </c>
      <c r="BI1205" s="37">
        <f t="shared" si="446"/>
        <v>139.23999999999512</v>
      </c>
      <c r="BJ1205" s="37">
        <f t="shared" si="447"/>
        <v>139.23999999999512</v>
      </c>
      <c r="BK1205" s="56">
        <f t="shared" si="448"/>
        <v>19387.777599998641</v>
      </c>
      <c r="BL1205" s="37">
        <f t="shared" si="449"/>
        <v>38.789813947370767</v>
      </c>
      <c r="BM1205" s="37">
        <f t="shared" si="462"/>
        <v>73.492133552045658</v>
      </c>
      <c r="BN1205" s="37">
        <f t="shared" si="450"/>
        <v>867.2071759141237</v>
      </c>
      <c r="BO1205" s="38">
        <f t="shared" si="451"/>
        <v>1643.0319999999135</v>
      </c>
      <c r="CF1205" s="39">
        <f t="shared" si="466"/>
        <v>11.799999999999793</v>
      </c>
      <c r="CG1205" s="40">
        <f t="shared" si="452"/>
        <v>6.2281469111904588</v>
      </c>
      <c r="CH1205" s="40">
        <f t="shared" si="453"/>
        <v>6.4150383400735977</v>
      </c>
      <c r="CI1205" s="40">
        <f t="shared" si="454"/>
        <v>139.23999999999512</v>
      </c>
      <c r="CJ1205" s="40">
        <f t="shared" si="455"/>
        <v>139.23999999999512</v>
      </c>
      <c r="CK1205" s="40">
        <f t="shared" si="456"/>
        <v>19387.777599998641</v>
      </c>
      <c r="CL1205" s="40">
        <f t="shared" si="457"/>
        <v>41.152716904614223</v>
      </c>
      <c r="CM1205" s="40">
        <f t="shared" si="458"/>
        <v>75.697452412867122</v>
      </c>
      <c r="CN1205" s="40">
        <f t="shared" si="459"/>
        <v>893.22993847181647</v>
      </c>
      <c r="CO1205" s="41">
        <f t="shared" si="460"/>
        <v>1643.0319999999135</v>
      </c>
      <c r="CQ1205" s="96">
        <f t="shared" si="463"/>
        <v>11.799999999999793</v>
      </c>
      <c r="CR1205" s="72">
        <f t="shared" si="464"/>
        <v>6.4150383400736768</v>
      </c>
      <c r="CS1205" s="8"/>
      <c r="CT1205" s="72">
        <f t="shared" si="465"/>
        <v>6.2281469111904588</v>
      </c>
    </row>
    <row r="1206" spans="57:98" ht="14.25" customHeight="1">
      <c r="BE1206" s="23">
        <f t="shared" si="467"/>
        <v>11.809999999999793</v>
      </c>
      <c r="BF1206" s="37">
        <f t="shared" si="445"/>
        <v>6.5461467707137029</v>
      </c>
      <c r="BG1206" s="37"/>
      <c r="BH1206" s="37">
        <f t="shared" si="461"/>
        <v>6.2321574409976801</v>
      </c>
      <c r="BI1206" s="37">
        <f t="shared" si="446"/>
        <v>139.47609999999511</v>
      </c>
      <c r="BJ1206" s="37">
        <f t="shared" si="447"/>
        <v>139.47609999999511</v>
      </c>
      <c r="BK1206" s="56">
        <f t="shared" si="448"/>
        <v>19453.582471208636</v>
      </c>
      <c r="BL1206" s="37">
        <f t="shared" si="449"/>
        <v>38.83978636938275</v>
      </c>
      <c r="BM1206" s="37">
        <f t="shared" si="462"/>
        <v>73.601779378181305</v>
      </c>
      <c r="BN1206" s="37">
        <f t="shared" si="450"/>
        <v>869.23701445630604</v>
      </c>
      <c r="BO1206" s="38">
        <f t="shared" si="451"/>
        <v>1647.2127409999134</v>
      </c>
      <c r="CF1206" s="39">
        <f t="shared" si="466"/>
        <v>11.809999999999793</v>
      </c>
      <c r="CG1206" s="40">
        <f t="shared" si="452"/>
        <v>6.232157440997721</v>
      </c>
      <c r="CH1206" s="40">
        <f t="shared" si="453"/>
        <v>6.4191692160539588</v>
      </c>
      <c r="CI1206" s="40">
        <f t="shared" si="454"/>
        <v>139.47609999999511</v>
      </c>
      <c r="CJ1206" s="40">
        <f t="shared" si="455"/>
        <v>139.47609999999511</v>
      </c>
      <c r="CK1206" s="40">
        <f t="shared" si="456"/>
        <v>19453.582471208636</v>
      </c>
      <c r="CL1206" s="40">
        <f t="shared" si="457"/>
        <v>41.205733424334795</v>
      </c>
      <c r="CM1206" s="40">
        <f t="shared" si="458"/>
        <v>75.810388441595919</v>
      </c>
      <c r="CN1206" s="40">
        <f t="shared" si="459"/>
        <v>895.32068749523216</v>
      </c>
      <c r="CO1206" s="41">
        <f t="shared" si="460"/>
        <v>1647.2127409999134</v>
      </c>
      <c r="CQ1206" s="96">
        <f t="shared" si="463"/>
        <v>11.809999999999793</v>
      </c>
      <c r="CR1206" s="72">
        <f t="shared" si="464"/>
        <v>6.4191692160540379</v>
      </c>
      <c r="CS1206" s="8"/>
      <c r="CT1206" s="72">
        <f t="shared" si="465"/>
        <v>6.232157440997721</v>
      </c>
    </row>
    <row r="1207" spans="57:98" ht="14.25" customHeight="1">
      <c r="BE1207" s="23">
        <f t="shared" si="467"/>
        <v>11.819999999999792</v>
      </c>
      <c r="BF1207" s="37">
        <f t="shared" si="445"/>
        <v>6.5503574452822724</v>
      </c>
      <c r="BG1207" s="37"/>
      <c r="BH1207" s="37">
        <f t="shared" si="461"/>
        <v>6.2361661483736794</v>
      </c>
      <c r="BI1207" s="37">
        <f t="shared" si="446"/>
        <v>139.71239999999509</v>
      </c>
      <c r="BJ1207" s="37">
        <f t="shared" si="447"/>
        <v>139.71239999999509</v>
      </c>
      <c r="BK1207" s="56">
        <f t="shared" si="448"/>
        <v>19519.554713758625</v>
      </c>
      <c r="BL1207" s="37">
        <f t="shared" si="449"/>
        <v>38.88976823012181</v>
      </c>
      <c r="BM1207" s="37">
        <f t="shared" si="462"/>
        <v>73.711483873775592</v>
      </c>
      <c r="BN1207" s="37">
        <f t="shared" si="450"/>
        <v>871.26973938801223</v>
      </c>
      <c r="BO1207" s="38">
        <f t="shared" si="451"/>
        <v>1651.4005679999129</v>
      </c>
      <c r="CF1207" s="39">
        <f t="shared" si="466"/>
        <v>11.819999999999792</v>
      </c>
      <c r="CG1207" s="40">
        <f t="shared" si="452"/>
        <v>6.2361661483737203</v>
      </c>
      <c r="CH1207" s="40">
        <f t="shared" si="453"/>
        <v>6.4232982149163602</v>
      </c>
      <c r="CI1207" s="40">
        <f t="shared" si="454"/>
        <v>139.71239999999509</v>
      </c>
      <c r="CJ1207" s="40">
        <f t="shared" si="455"/>
        <v>139.71239999999509</v>
      </c>
      <c r="CK1207" s="40">
        <f t="shared" si="456"/>
        <v>19519.554713758625</v>
      </c>
      <c r="CL1207" s="40">
        <f t="shared" si="457"/>
        <v>41.258759957747699</v>
      </c>
      <c r="CM1207" s="40">
        <f t="shared" si="458"/>
        <v>75.92338490031004</v>
      </c>
      <c r="CN1207" s="40">
        <f t="shared" si="459"/>
        <v>897.41440952164896</v>
      </c>
      <c r="CO1207" s="41">
        <f t="shared" si="460"/>
        <v>1651.4005679999129</v>
      </c>
      <c r="CQ1207" s="96">
        <f t="shared" si="463"/>
        <v>11.819999999999792</v>
      </c>
      <c r="CR1207" s="72">
        <f t="shared" si="464"/>
        <v>6.4232982149164393</v>
      </c>
      <c r="CS1207" s="8"/>
      <c r="CT1207" s="72">
        <f t="shared" si="465"/>
        <v>6.2361661483737203</v>
      </c>
    </row>
    <row r="1208" spans="57:98" ht="14.25" customHeight="1">
      <c r="BE1208" s="23">
        <f t="shared" si="467"/>
        <v>11.829999999999792</v>
      </c>
      <c r="BF1208" s="37">
        <f t="shared" si="445"/>
        <v>6.5545662056016223</v>
      </c>
      <c r="BG1208" s="37"/>
      <c r="BH1208" s="37">
        <f t="shared" si="461"/>
        <v>6.240173033318416</v>
      </c>
      <c r="BI1208" s="37">
        <f t="shared" si="446"/>
        <v>139.94889999999509</v>
      </c>
      <c r="BJ1208" s="37">
        <f t="shared" si="447"/>
        <v>139.94889999999509</v>
      </c>
      <c r="BK1208" s="56">
        <f t="shared" si="448"/>
        <v>19585.694611208626</v>
      </c>
      <c r="BL1208" s="37">
        <f t="shared" si="449"/>
        <v>38.939759485754358</v>
      </c>
      <c r="BM1208" s="37">
        <f t="shared" si="462"/>
        <v>73.821246984155565</v>
      </c>
      <c r="BN1208" s="37">
        <f t="shared" si="450"/>
        <v>873.30535182254505</v>
      </c>
      <c r="BO1208" s="38">
        <f t="shared" si="451"/>
        <v>1655.595486999913</v>
      </c>
      <c r="CF1208" s="39">
        <f t="shared" si="466"/>
        <v>11.829999999999792</v>
      </c>
      <c r="CG1208" s="40">
        <f t="shared" si="452"/>
        <v>6.2401730333184577</v>
      </c>
      <c r="CH1208" s="40">
        <f t="shared" si="453"/>
        <v>6.4274253366608018</v>
      </c>
      <c r="CI1208" s="40">
        <f t="shared" si="454"/>
        <v>139.94889999999509</v>
      </c>
      <c r="CJ1208" s="40">
        <f t="shared" si="455"/>
        <v>139.94889999999509</v>
      </c>
      <c r="CK1208" s="40">
        <f t="shared" si="456"/>
        <v>19585.694611208626</v>
      </c>
      <c r="CL1208" s="40">
        <f t="shared" si="457"/>
        <v>41.311796458349221</v>
      </c>
      <c r="CM1208" s="40">
        <f t="shared" si="458"/>
        <v>76.036441732695948</v>
      </c>
      <c r="CN1208" s="40">
        <f t="shared" si="459"/>
        <v>899.51110569777734</v>
      </c>
      <c r="CO1208" s="41">
        <f t="shared" si="460"/>
        <v>1655.595486999913</v>
      </c>
      <c r="CQ1208" s="96">
        <f t="shared" si="463"/>
        <v>11.829999999999792</v>
      </c>
      <c r="CR1208" s="72">
        <f t="shared" si="464"/>
        <v>6.4274253366608818</v>
      </c>
      <c r="CS1208" s="8"/>
      <c r="CT1208" s="72">
        <f t="shared" si="465"/>
        <v>6.2401730333184577</v>
      </c>
    </row>
    <row r="1209" spans="57:98" ht="14.25" customHeight="1">
      <c r="BE1209" s="23">
        <f t="shared" si="467"/>
        <v>11.839999999999792</v>
      </c>
      <c r="BF1209" s="37">
        <f t="shared" si="445"/>
        <v>6.5587730516717517</v>
      </c>
      <c r="BG1209" s="37"/>
      <c r="BH1209" s="37">
        <f t="shared" si="461"/>
        <v>6.2441780958318907</v>
      </c>
      <c r="BI1209" s="37">
        <f t="shared" si="446"/>
        <v>140.18559999999508</v>
      </c>
      <c r="BJ1209" s="37">
        <f t="shared" si="447"/>
        <v>140.18559999999508</v>
      </c>
      <c r="BK1209" s="56">
        <f t="shared" si="448"/>
        <v>19652.00244735862</v>
      </c>
      <c r="BL1209" s="37">
        <f t="shared" si="449"/>
        <v>38.989760092466774</v>
      </c>
      <c r="BM1209" s="37">
        <f t="shared" si="462"/>
        <v>73.931068654648286</v>
      </c>
      <c r="BN1209" s="37">
        <f t="shared" si="450"/>
        <v>875.34385287102032</v>
      </c>
      <c r="BO1209" s="38">
        <f t="shared" si="451"/>
        <v>1659.7975039999126</v>
      </c>
      <c r="CF1209" s="39">
        <f t="shared" si="466"/>
        <v>11.839999999999792</v>
      </c>
      <c r="CG1209" s="40">
        <f t="shared" si="452"/>
        <v>6.2441780958319324</v>
      </c>
      <c r="CH1209" s="40">
        <f t="shared" si="453"/>
        <v>6.4315505812872846</v>
      </c>
      <c r="CI1209" s="40">
        <f t="shared" si="454"/>
        <v>140.18559999999508</v>
      </c>
      <c r="CJ1209" s="40">
        <f t="shared" si="455"/>
        <v>140.18559999999508</v>
      </c>
      <c r="CK1209" s="40">
        <f t="shared" si="456"/>
        <v>19652.00244735862</v>
      </c>
      <c r="CL1209" s="40">
        <f t="shared" si="457"/>
        <v>41.364842879656806</v>
      </c>
      <c r="CM1209" s="40">
        <f t="shared" si="458"/>
        <v>76.149558882440118</v>
      </c>
      <c r="CN1209" s="40">
        <f t="shared" si="459"/>
        <v>901.61077716807506</v>
      </c>
      <c r="CO1209" s="41">
        <f t="shared" si="460"/>
        <v>1659.7975039999126</v>
      </c>
      <c r="CQ1209" s="96">
        <f t="shared" si="463"/>
        <v>11.839999999999792</v>
      </c>
      <c r="CR1209" s="72">
        <f t="shared" si="464"/>
        <v>6.4315505812873655</v>
      </c>
      <c r="CS1209" s="8"/>
      <c r="CT1209" s="72">
        <f t="shared" si="465"/>
        <v>6.2441780958319324</v>
      </c>
    </row>
    <row r="1210" spans="57:98" ht="14.25" customHeight="1">
      <c r="BE1210" s="23">
        <f t="shared" si="467"/>
        <v>11.849999999999792</v>
      </c>
      <c r="BF1210" s="37">
        <f t="shared" si="445"/>
        <v>6.5629779834926625</v>
      </c>
      <c r="BG1210" s="37"/>
      <c r="BH1210" s="37">
        <f t="shared" si="461"/>
        <v>6.2481813359141052</v>
      </c>
      <c r="BI1210" s="37">
        <f t="shared" si="446"/>
        <v>140.42249999999507</v>
      </c>
      <c r="BJ1210" s="37">
        <f t="shared" si="447"/>
        <v>140.42249999999507</v>
      </c>
      <c r="BK1210" s="56">
        <f t="shared" si="448"/>
        <v>19718.478506248615</v>
      </c>
      <c r="BL1210" s="37">
        <f t="shared" si="449"/>
        <v>39.039770006465375</v>
      </c>
      <c r="BM1210" s="37">
        <f t="shared" si="462"/>
        <v>74.040948830580845</v>
      </c>
      <c r="BN1210" s="37">
        <f t="shared" si="450"/>
        <v>877.38524364236764</v>
      </c>
      <c r="BO1210" s="38">
        <f t="shared" si="451"/>
        <v>1664.0066249999122</v>
      </c>
      <c r="CF1210" s="39">
        <f t="shared" si="466"/>
        <v>11.849999999999792</v>
      </c>
      <c r="CG1210" s="40">
        <f t="shared" si="452"/>
        <v>6.248181335914146</v>
      </c>
      <c r="CH1210" s="40">
        <f t="shared" si="453"/>
        <v>6.4356739487958086</v>
      </c>
      <c r="CI1210" s="40">
        <f t="shared" si="454"/>
        <v>140.42249999999507</v>
      </c>
      <c r="CJ1210" s="40">
        <f t="shared" si="455"/>
        <v>140.42249999999507</v>
      </c>
      <c r="CK1210" s="40">
        <f t="shared" si="456"/>
        <v>19718.478506248615</v>
      </c>
      <c r="CL1210" s="40">
        <f t="shared" si="457"/>
        <v>41.417899175209037</v>
      </c>
      <c r="CM1210" s="40">
        <f t="shared" si="458"/>
        <v>76.262736293228997</v>
      </c>
      <c r="CN1210" s="40">
        <f t="shared" si="459"/>
        <v>903.71342507474765</v>
      </c>
      <c r="CO1210" s="41">
        <f t="shared" si="460"/>
        <v>1664.0066249999122</v>
      </c>
      <c r="CQ1210" s="96">
        <f t="shared" si="463"/>
        <v>11.849999999999792</v>
      </c>
      <c r="CR1210" s="72">
        <f t="shared" si="464"/>
        <v>6.4356739487958903</v>
      </c>
      <c r="CS1210" s="8"/>
      <c r="CT1210" s="72">
        <f t="shared" si="465"/>
        <v>6.2481813359141469</v>
      </c>
    </row>
    <row r="1211" spans="57:98" ht="14.25" customHeight="1">
      <c r="BE1211" s="23">
        <f t="shared" si="467"/>
        <v>11.859999999999792</v>
      </c>
      <c r="BF1211" s="37">
        <f t="shared" si="445"/>
        <v>6.5671810010643519</v>
      </c>
      <c r="BG1211" s="37"/>
      <c r="BH1211" s="37">
        <f t="shared" si="461"/>
        <v>6.252182753565056</v>
      </c>
      <c r="BI1211" s="37">
        <f t="shared" si="446"/>
        <v>140.65959999999507</v>
      </c>
      <c r="BJ1211" s="37">
        <f t="shared" si="447"/>
        <v>140.65959999999507</v>
      </c>
      <c r="BK1211" s="56">
        <f t="shared" si="448"/>
        <v>19785.123072158611</v>
      </c>
      <c r="BL1211" s="37">
        <f t="shared" si="449"/>
        <v>39.089789183976329</v>
      </c>
      <c r="BM1211" s="37">
        <f t="shared" si="462"/>
        <v>74.150887457280263</v>
      </c>
      <c r="BN1211" s="37">
        <f t="shared" si="450"/>
        <v>879.4295252433285</v>
      </c>
      <c r="BO1211" s="38">
        <f t="shared" si="451"/>
        <v>1668.2228559999121</v>
      </c>
      <c r="CF1211" s="39">
        <f t="shared" si="466"/>
        <v>11.859999999999792</v>
      </c>
      <c r="CG1211" s="40">
        <f t="shared" si="452"/>
        <v>6.2521827535650969</v>
      </c>
      <c r="CH1211" s="40">
        <f t="shared" si="453"/>
        <v>6.4397954391863736</v>
      </c>
      <c r="CI1211" s="40">
        <f t="shared" si="454"/>
        <v>140.65959999999507</v>
      </c>
      <c r="CJ1211" s="40">
        <f t="shared" si="455"/>
        <v>140.65959999999507</v>
      </c>
      <c r="CK1211" s="40">
        <f t="shared" si="456"/>
        <v>19785.123072158611</v>
      </c>
      <c r="CL1211" s="40">
        <f t="shared" si="457"/>
        <v>41.470965298565616</v>
      </c>
      <c r="CM1211" s="40">
        <f t="shared" si="458"/>
        <v>76.375973908749046</v>
      </c>
      <c r="CN1211" s="40">
        <f t="shared" si="459"/>
        <v>905.81905055774791</v>
      </c>
      <c r="CO1211" s="41">
        <f t="shared" si="460"/>
        <v>1668.2228559999121</v>
      </c>
      <c r="CQ1211" s="96">
        <f t="shared" si="463"/>
        <v>11.859999999999792</v>
      </c>
      <c r="CR1211" s="72">
        <f t="shared" si="464"/>
        <v>6.4397954391864562</v>
      </c>
      <c r="CS1211" s="8"/>
      <c r="CT1211" s="72">
        <f t="shared" si="465"/>
        <v>6.2521827535650969</v>
      </c>
    </row>
    <row r="1212" spans="57:98" ht="14.25" customHeight="1">
      <c r="BE1212" s="23">
        <f t="shared" si="467"/>
        <v>11.869999999999791</v>
      </c>
      <c r="BF1212" s="37">
        <f t="shared" si="445"/>
        <v>6.5713821043868226</v>
      </c>
      <c r="BG1212" s="37"/>
      <c r="BH1212" s="37">
        <f t="shared" si="461"/>
        <v>6.2561823487847459</v>
      </c>
      <c r="BI1212" s="37">
        <f t="shared" si="446"/>
        <v>140.89689999999504</v>
      </c>
      <c r="BJ1212" s="37">
        <f t="shared" si="447"/>
        <v>140.89689999999504</v>
      </c>
      <c r="BK1212" s="56">
        <f t="shared" si="448"/>
        <v>19851.936429608602</v>
      </c>
      <c r="BL1212" s="37">
        <f t="shared" si="449"/>
        <v>39.139817581245822</v>
      </c>
      <c r="BM1212" s="37">
        <f t="shared" si="462"/>
        <v>74.260884480073628</v>
      </c>
      <c r="BN1212" s="37">
        <f t="shared" si="450"/>
        <v>881.4766987784584</v>
      </c>
      <c r="BO1212" s="38">
        <f t="shared" si="451"/>
        <v>1672.4462029999117</v>
      </c>
      <c r="CF1212" s="39">
        <f t="shared" si="466"/>
        <v>11.869999999999791</v>
      </c>
      <c r="CG1212" s="40">
        <f t="shared" si="452"/>
        <v>6.2561823487847867</v>
      </c>
      <c r="CH1212" s="40">
        <f t="shared" si="453"/>
        <v>6.4439150524589808</v>
      </c>
      <c r="CI1212" s="40">
        <f t="shared" si="454"/>
        <v>140.89689999999504</v>
      </c>
      <c r="CJ1212" s="40">
        <f t="shared" si="455"/>
        <v>140.89689999999504</v>
      </c>
      <c r="CK1212" s="40">
        <f t="shared" si="456"/>
        <v>19851.936429608602</v>
      </c>
      <c r="CL1212" s="40">
        <f t="shared" si="457"/>
        <v>41.524041203307426</v>
      </c>
      <c r="CM1212" s="40">
        <f t="shared" si="458"/>
        <v>76.489271672686755</v>
      </c>
      <c r="CN1212" s="40">
        <f t="shared" si="459"/>
        <v>907.92765475477586</v>
      </c>
      <c r="CO1212" s="41">
        <f t="shared" si="460"/>
        <v>1672.4462029999117</v>
      </c>
      <c r="CQ1212" s="96">
        <f t="shared" si="463"/>
        <v>11.869999999999791</v>
      </c>
      <c r="CR1212" s="72">
        <f t="shared" si="464"/>
        <v>6.4439150524590634</v>
      </c>
      <c r="CS1212" s="8"/>
      <c r="CT1212" s="72">
        <f t="shared" si="465"/>
        <v>6.2561823487847867</v>
      </c>
    </row>
    <row r="1213" spans="57:98" ht="14.25" customHeight="1">
      <c r="BE1213" s="23">
        <f t="shared" si="467"/>
        <v>11.879999999999791</v>
      </c>
      <c r="BF1213" s="37">
        <f t="shared" si="445"/>
        <v>6.5755812934600728</v>
      </c>
      <c r="BG1213" s="37"/>
      <c r="BH1213" s="37">
        <f t="shared" si="461"/>
        <v>6.2601801215731729</v>
      </c>
      <c r="BI1213" s="37">
        <f t="shared" si="446"/>
        <v>141.13439999999503</v>
      </c>
      <c r="BJ1213" s="37">
        <f t="shared" si="447"/>
        <v>141.13439999999503</v>
      </c>
      <c r="BK1213" s="56">
        <f t="shared" si="448"/>
        <v>19918.918863358595</v>
      </c>
      <c r="BL1213" s="37">
        <f t="shared" si="449"/>
        <v>39.189855154539906</v>
      </c>
      <c r="BM1213" s="37">
        <f t="shared" si="462"/>
        <v>74.370939844287989</v>
      </c>
      <c r="BN1213" s="37">
        <f t="shared" si="450"/>
        <v>883.52676535012563</v>
      </c>
      <c r="BO1213" s="38">
        <f t="shared" si="451"/>
        <v>1676.6766719999114</v>
      </c>
      <c r="CF1213" s="39">
        <f t="shared" si="466"/>
        <v>11.879999999999791</v>
      </c>
      <c r="CG1213" s="40">
        <f t="shared" si="452"/>
        <v>6.2601801215732138</v>
      </c>
      <c r="CH1213" s="40">
        <f t="shared" si="453"/>
        <v>6.4480327886136273</v>
      </c>
      <c r="CI1213" s="40">
        <f t="shared" si="454"/>
        <v>141.13439999999503</v>
      </c>
      <c r="CJ1213" s="40">
        <f t="shared" si="455"/>
        <v>141.13439999999503</v>
      </c>
      <c r="CK1213" s="40">
        <f t="shared" si="456"/>
        <v>19918.918863358595</v>
      </c>
      <c r="CL1213" s="40">
        <f t="shared" si="457"/>
        <v>41.577126843036432</v>
      </c>
      <c r="CM1213" s="40">
        <f t="shared" si="458"/>
        <v>76.602629528728542</v>
      </c>
      <c r="CN1213" s="40">
        <f t="shared" si="459"/>
        <v>910.039238801279</v>
      </c>
      <c r="CO1213" s="41">
        <f t="shared" si="460"/>
        <v>1676.6766719999114</v>
      </c>
      <c r="CQ1213" s="96">
        <f t="shared" si="463"/>
        <v>11.879999999999791</v>
      </c>
      <c r="CR1213" s="72">
        <f t="shared" si="464"/>
        <v>6.4480327886137108</v>
      </c>
      <c r="CS1213" s="8"/>
      <c r="CT1213" s="72">
        <f t="shared" si="465"/>
        <v>6.2601801215732147</v>
      </c>
    </row>
    <row r="1214" spans="57:98" ht="14.25" customHeight="1">
      <c r="BE1214" s="23">
        <f t="shared" si="467"/>
        <v>11.889999999999791</v>
      </c>
      <c r="BF1214" s="37">
        <f t="shared" si="445"/>
        <v>6.5797785682841017</v>
      </c>
      <c r="BG1214" s="37"/>
      <c r="BH1214" s="37">
        <f t="shared" si="461"/>
        <v>6.2641760719303381</v>
      </c>
      <c r="BI1214" s="37">
        <f t="shared" si="446"/>
        <v>141.37209999999502</v>
      </c>
      <c r="BJ1214" s="37">
        <f t="shared" si="447"/>
        <v>141.37209999999502</v>
      </c>
      <c r="BK1214" s="56">
        <f t="shared" si="448"/>
        <v>19986.070658408589</v>
      </c>
      <c r="BL1214" s="37">
        <f t="shared" si="449"/>
        <v>39.239901860144599</v>
      </c>
      <c r="BM1214" s="37">
        <f t="shared" si="462"/>
        <v>74.481053495250407</v>
      </c>
      <c r="BN1214" s="37">
        <f t="shared" si="450"/>
        <v>885.57972605851171</v>
      </c>
      <c r="BO1214" s="38">
        <f t="shared" si="451"/>
        <v>1680.9142689999112</v>
      </c>
      <c r="CF1214" s="39">
        <f t="shared" si="466"/>
        <v>11.889999999999791</v>
      </c>
      <c r="CG1214" s="40">
        <f t="shared" si="452"/>
        <v>6.2641760719303798</v>
      </c>
      <c r="CH1214" s="40">
        <f t="shared" si="453"/>
        <v>6.4521486476503167</v>
      </c>
      <c r="CI1214" s="40">
        <f t="shared" si="454"/>
        <v>141.37209999999502</v>
      </c>
      <c r="CJ1214" s="40">
        <f t="shared" si="455"/>
        <v>141.37209999999502</v>
      </c>
      <c r="CK1214" s="40">
        <f t="shared" si="456"/>
        <v>19986.070658408589</v>
      </c>
      <c r="CL1214" s="40">
        <f t="shared" si="457"/>
        <v>41.630222171375813</v>
      </c>
      <c r="CM1214" s="40">
        <f t="shared" si="458"/>
        <v>76.716047420560912</v>
      </c>
      <c r="CN1214" s="40">
        <f t="shared" si="459"/>
        <v>912.15380383045317</v>
      </c>
      <c r="CO1214" s="41">
        <f t="shared" si="460"/>
        <v>1680.9142689999112</v>
      </c>
      <c r="CQ1214" s="96">
        <f t="shared" si="463"/>
        <v>11.889999999999791</v>
      </c>
      <c r="CR1214" s="72">
        <f t="shared" si="464"/>
        <v>6.4521486476504002</v>
      </c>
      <c r="CS1214" s="8"/>
      <c r="CT1214" s="72">
        <f t="shared" si="465"/>
        <v>6.2641760719303798</v>
      </c>
    </row>
    <row r="1215" spans="57:98" ht="14.25" customHeight="1">
      <c r="BE1215" s="23">
        <f t="shared" si="467"/>
        <v>11.899999999999791</v>
      </c>
      <c r="BF1215" s="37">
        <f t="shared" si="445"/>
        <v>6.5839739288589119</v>
      </c>
      <c r="BG1215" s="37"/>
      <c r="BH1215" s="37">
        <f t="shared" si="461"/>
        <v>6.2681701998562414</v>
      </c>
      <c r="BI1215" s="37">
        <f t="shared" si="446"/>
        <v>141.60999999999501</v>
      </c>
      <c r="BJ1215" s="37">
        <f t="shared" si="447"/>
        <v>141.60999999999501</v>
      </c>
      <c r="BK1215" s="56">
        <f t="shared" si="448"/>
        <v>20053.392099998586</v>
      </c>
      <c r="BL1215" s="37">
        <f t="shared" si="449"/>
        <v>39.289957654365836</v>
      </c>
      <c r="BM1215" s="37">
        <f t="shared" si="462"/>
        <v>74.591225378287959</v>
      </c>
      <c r="BN1215" s="37">
        <f t="shared" si="450"/>
        <v>887.63558200161106</v>
      </c>
      <c r="BO1215" s="38">
        <f t="shared" si="451"/>
        <v>1685.158999999911</v>
      </c>
      <c r="CF1215" s="39">
        <f t="shared" si="466"/>
        <v>11.899999999999791</v>
      </c>
      <c r="CG1215" s="40">
        <f t="shared" si="452"/>
        <v>6.268170199856284</v>
      </c>
      <c r="CH1215" s="40">
        <f t="shared" si="453"/>
        <v>6.4562626295690473</v>
      </c>
      <c r="CI1215" s="40">
        <f t="shared" si="454"/>
        <v>141.60999999999501</v>
      </c>
      <c r="CJ1215" s="40">
        <f t="shared" si="455"/>
        <v>141.60999999999501</v>
      </c>
      <c r="CK1215" s="40">
        <f t="shared" si="456"/>
        <v>20053.392099998586</v>
      </c>
      <c r="CL1215" s="40">
        <f t="shared" si="457"/>
        <v>41.683327141969826</v>
      </c>
      <c r="CM1215" s="40">
        <f t="shared" si="458"/>
        <v>76.829525291870311</v>
      </c>
      <c r="CN1215" s="40">
        <f t="shared" si="459"/>
        <v>914.2713509732406</v>
      </c>
      <c r="CO1215" s="41">
        <f t="shared" si="460"/>
        <v>1685.158999999911</v>
      </c>
      <c r="CQ1215" s="96">
        <f t="shared" si="463"/>
        <v>11.899999999999791</v>
      </c>
      <c r="CR1215" s="72">
        <f t="shared" si="464"/>
        <v>6.4562626295691308</v>
      </c>
      <c r="CS1215" s="8"/>
      <c r="CT1215" s="72">
        <f t="shared" si="465"/>
        <v>6.268170199856284</v>
      </c>
    </row>
    <row r="1216" spans="57:98" ht="14.25" customHeight="1">
      <c r="BE1216" s="23">
        <f t="shared" si="467"/>
        <v>11.909999999999791</v>
      </c>
      <c r="BF1216" s="37">
        <f t="shared" si="445"/>
        <v>6.5881673751845025</v>
      </c>
      <c r="BG1216" s="37"/>
      <c r="BH1216" s="37">
        <f t="shared" si="461"/>
        <v>6.2721625053508836</v>
      </c>
      <c r="BI1216" s="37">
        <f t="shared" si="446"/>
        <v>141.84809999999501</v>
      </c>
      <c r="BJ1216" s="37">
        <f t="shared" si="447"/>
        <v>141.84809999999501</v>
      </c>
      <c r="BK1216" s="56">
        <f t="shared" si="448"/>
        <v>20120.883473608585</v>
      </c>
      <c r="BL1216" s="37">
        <f t="shared" si="449"/>
        <v>39.340022493529474</v>
      </c>
      <c r="BM1216" s="37">
        <f t="shared" si="462"/>
        <v>74.701455438727706</v>
      </c>
      <c r="BN1216" s="37">
        <f t="shared" si="450"/>
        <v>889.69433427523143</v>
      </c>
      <c r="BO1216" s="38">
        <f t="shared" si="451"/>
        <v>1689.4108709999109</v>
      </c>
      <c r="CF1216" s="39">
        <v>11.907999999999999</v>
      </c>
      <c r="CG1216" s="40">
        <f t="shared" si="452"/>
        <v>6.2713641900465813</v>
      </c>
      <c r="CH1216" s="40">
        <f t="shared" si="453"/>
        <v>6.4595524635791861</v>
      </c>
      <c r="CI1216" s="40">
        <f t="shared" si="454"/>
        <v>141.80046399999998</v>
      </c>
      <c r="CJ1216" s="40">
        <f t="shared" si="455"/>
        <v>141.80046399999998</v>
      </c>
      <c r="CK1216" s="40">
        <f t="shared" si="456"/>
        <v>20107.37159061529</v>
      </c>
      <c r="CL1216" s="40">
        <f t="shared" si="457"/>
        <v>41.725818029731933</v>
      </c>
      <c r="CM1216" s="40">
        <f t="shared" si="458"/>
        <v>76.920350736300946</v>
      </c>
      <c r="CN1216" s="40">
        <f t="shared" si="459"/>
        <v>915.96753656787155</v>
      </c>
      <c r="CO1216" s="41">
        <f t="shared" si="460"/>
        <v>1688.5599253119997</v>
      </c>
      <c r="CQ1216" s="96">
        <f t="shared" si="463"/>
        <v>11.909999999999791</v>
      </c>
      <c r="CR1216" s="72">
        <f t="shared" si="464"/>
        <v>6.4603747343699025</v>
      </c>
      <c r="CS1216" s="8"/>
      <c r="CT1216" s="72">
        <f t="shared" si="465"/>
        <v>6.2721625053509253</v>
      </c>
    </row>
    <row r="1217" spans="57:98" ht="14.25" customHeight="1">
      <c r="BE1217" s="23">
        <f t="shared" si="467"/>
        <v>11.91999999999979</v>
      </c>
      <c r="BF1217" s="37">
        <f t="shared" si="445"/>
        <v>6.5923589072608717</v>
      </c>
      <c r="BG1217" s="37"/>
      <c r="BH1217" s="37">
        <f t="shared" si="461"/>
        <v>6.2761529884142622</v>
      </c>
      <c r="BI1217" s="37">
        <f t="shared" si="446"/>
        <v>142.086399999995</v>
      </c>
      <c r="BJ1217" s="37">
        <f t="shared" si="447"/>
        <v>142.086399999995</v>
      </c>
      <c r="BK1217" s="56">
        <f t="shared" si="448"/>
        <v>20188.545064958576</v>
      </c>
      <c r="BL1217" s="37">
        <f t="shared" si="449"/>
        <v>39.390096333981276</v>
      </c>
      <c r="BM1217" s="37">
        <f t="shared" si="462"/>
        <v>74.811743621896696</v>
      </c>
      <c r="BN1217" s="37">
        <f t="shared" si="450"/>
        <v>891.75598397299279</v>
      </c>
      <c r="BO1217" s="38">
        <f t="shared" si="451"/>
        <v>1693.6698879999105</v>
      </c>
      <c r="CF1217" s="39">
        <f t="shared" si="466"/>
        <v>11.917999999999999</v>
      </c>
      <c r="CG1217" s="40">
        <f t="shared" si="452"/>
        <v>6.2753550375962135</v>
      </c>
      <c r="CH1217" s="40">
        <f t="shared" si="453"/>
        <v>6.4636630666855899</v>
      </c>
      <c r="CI1217" s="40">
        <f t="shared" si="454"/>
        <v>142.03872399999997</v>
      </c>
      <c r="CJ1217" s="40">
        <f t="shared" si="455"/>
        <v>142.03872399999997</v>
      </c>
      <c r="CK1217" s="40">
        <f t="shared" si="456"/>
        <v>20174.999115548169</v>
      </c>
      <c r="CL1217" s="40">
        <f t="shared" si="457"/>
        <v>41.778940239635361</v>
      </c>
      <c r="CM1217" s="40">
        <f t="shared" si="458"/>
        <v>77.03393642875885</v>
      </c>
      <c r="CN1217" s="40">
        <f t="shared" si="459"/>
        <v>918.09045435794792</v>
      </c>
      <c r="CO1217" s="41">
        <f t="shared" si="460"/>
        <v>1692.8175126319995</v>
      </c>
      <c r="CQ1217" s="96">
        <f t="shared" si="463"/>
        <v>11.91999999999979</v>
      </c>
      <c r="CR1217" s="72">
        <f t="shared" si="464"/>
        <v>6.4644849620527154</v>
      </c>
      <c r="CS1217" s="8"/>
      <c r="CT1217" s="72">
        <f t="shared" si="465"/>
        <v>6.2761529884143057</v>
      </c>
    </row>
    <row r="1218" spans="57:98" ht="14.25" customHeight="1">
      <c r="BE1218" s="23">
        <f t="shared" si="467"/>
        <v>11.92999999999979</v>
      </c>
      <c r="BF1218" s="37">
        <f t="shared" si="445"/>
        <v>6.5965485250880214</v>
      </c>
      <c r="BG1218" s="37"/>
      <c r="BH1218" s="37">
        <f t="shared" si="461"/>
        <v>6.2801416490463797</v>
      </c>
      <c r="BI1218" s="37">
        <f t="shared" si="446"/>
        <v>142.32489999999498</v>
      </c>
      <c r="BJ1218" s="37">
        <f t="shared" si="447"/>
        <v>142.32489999999498</v>
      </c>
      <c r="BK1218" s="56">
        <f t="shared" si="448"/>
        <v>20256.377160008571</v>
      </c>
      <c r="BL1218" s="37">
        <f t="shared" si="449"/>
        <v>39.440179132086982</v>
      </c>
      <c r="BM1218" s="37">
        <f t="shared" si="462"/>
        <v>74.92208987312199</v>
      </c>
      <c r="BN1218" s="37">
        <f t="shared" si="450"/>
        <v>893.82053218632961</v>
      </c>
      <c r="BO1218" s="38">
        <f t="shared" si="451"/>
        <v>1697.9360569999103</v>
      </c>
      <c r="CF1218" s="39">
        <f t="shared" si="466"/>
        <v>11.927999999999999</v>
      </c>
      <c r="CG1218" s="40">
        <f t="shared" si="452"/>
        <v>6.2793440627145838</v>
      </c>
      <c r="CH1218" s="40">
        <f t="shared" si="453"/>
        <v>6.4677717926740348</v>
      </c>
      <c r="CI1218" s="40">
        <f t="shared" si="454"/>
        <v>142.27718399999998</v>
      </c>
      <c r="CJ1218" s="40">
        <f t="shared" si="455"/>
        <v>142.27718399999998</v>
      </c>
      <c r="CK1218" s="40">
        <f t="shared" si="456"/>
        <v>20242.797086969851</v>
      </c>
      <c r="CL1218" s="40">
        <f t="shared" si="457"/>
        <v>41.8320719621099</v>
      </c>
      <c r="CM1218" s="40">
        <f t="shared" si="458"/>
        <v>77.147581943015879</v>
      </c>
      <c r="CN1218" s="40">
        <f t="shared" si="459"/>
        <v>920.21635741629336</v>
      </c>
      <c r="CO1218" s="41">
        <f t="shared" si="460"/>
        <v>1697.0822507519995</v>
      </c>
      <c r="CQ1218" s="96">
        <f t="shared" si="463"/>
        <v>11.92999999999979</v>
      </c>
      <c r="CR1218" s="72">
        <f t="shared" si="464"/>
        <v>6.4685933126175694</v>
      </c>
      <c r="CS1218" s="8"/>
      <c r="CT1218" s="72">
        <f t="shared" si="465"/>
        <v>6.2801416490464224</v>
      </c>
    </row>
    <row r="1219" spans="57:98" ht="14.25" customHeight="1">
      <c r="BE1219" s="23">
        <f t="shared" si="467"/>
        <v>11.93999999999979</v>
      </c>
      <c r="BF1219" s="37">
        <f t="shared" si="445"/>
        <v>6.6007362286659514</v>
      </c>
      <c r="BG1219" s="37"/>
      <c r="BH1219" s="37">
        <f t="shared" si="461"/>
        <v>6.2841284872472354</v>
      </c>
      <c r="BI1219" s="37">
        <f t="shared" si="446"/>
        <v>142.56359999999498</v>
      </c>
      <c r="BJ1219" s="37">
        <f t="shared" si="447"/>
        <v>142.56359999999498</v>
      </c>
      <c r="BK1219" s="56">
        <f t="shared" si="448"/>
        <v>20324.380044958569</v>
      </c>
      <c r="BL1219" s="37">
        <f t="shared" si="449"/>
        <v>39.490270844232228</v>
      </c>
      <c r="BM1219" s="37">
        <f t="shared" si="462"/>
        <v>75.032494137730666</v>
      </c>
      <c r="BN1219" s="37">
        <f t="shared" si="450"/>
        <v>895.88798000448844</v>
      </c>
      <c r="BO1219" s="38">
        <f t="shared" si="451"/>
        <v>1702.2093839999102</v>
      </c>
      <c r="CF1219" s="39">
        <f t="shared" si="466"/>
        <v>11.937999999999999</v>
      </c>
      <c r="CG1219" s="40">
        <f t="shared" si="452"/>
        <v>6.2833312654016922</v>
      </c>
      <c r="CH1219" s="40">
        <f t="shared" si="453"/>
        <v>6.4718786415445209</v>
      </c>
      <c r="CI1219" s="40">
        <f t="shared" si="454"/>
        <v>142.51584399999996</v>
      </c>
      <c r="CJ1219" s="40">
        <f t="shared" si="455"/>
        <v>142.51584399999996</v>
      </c>
      <c r="CK1219" s="40">
        <f t="shared" si="456"/>
        <v>20310.765791032325</v>
      </c>
      <c r="CL1219" s="40">
        <f t="shared" si="457"/>
        <v>41.885213150880155</v>
      </c>
      <c r="CM1219" s="40">
        <f t="shared" si="458"/>
        <v>77.261287222758483</v>
      </c>
      <c r="CN1219" s="40">
        <f t="shared" si="459"/>
        <v>922.34524686529062</v>
      </c>
      <c r="CO1219" s="41">
        <f t="shared" si="460"/>
        <v>1701.3541456719993</v>
      </c>
      <c r="CQ1219" s="96">
        <f t="shared" si="463"/>
        <v>11.93999999999979</v>
      </c>
      <c r="CR1219" s="72">
        <f t="shared" si="464"/>
        <v>6.4726997860644637</v>
      </c>
      <c r="CS1219" s="8"/>
      <c r="CT1219" s="72">
        <f t="shared" si="465"/>
        <v>6.284128487247278</v>
      </c>
    </row>
    <row r="1220" spans="57:98" ht="14.25" customHeight="1">
      <c r="BE1220" s="23">
        <f t="shared" si="467"/>
        <v>11.94999999999979</v>
      </c>
      <c r="BF1220" s="37">
        <f t="shared" si="445"/>
        <v>6.6049220179946619</v>
      </c>
      <c r="BG1220" s="37"/>
      <c r="BH1220" s="37">
        <f t="shared" si="461"/>
        <v>6.2881135030168291</v>
      </c>
      <c r="BI1220" s="37">
        <f t="shared" si="446"/>
        <v>142.80249999999498</v>
      </c>
      <c r="BJ1220" s="37">
        <f t="shared" si="447"/>
        <v>142.80249999999498</v>
      </c>
      <c r="BK1220" s="56">
        <f t="shared" si="448"/>
        <v>20392.554006248567</v>
      </c>
      <c r="BL1220" s="37">
        <f t="shared" si="449"/>
        <v>39.540371426822581</v>
      </c>
      <c r="BM1220" s="37">
        <f t="shared" si="462"/>
        <v>75.142956361049784</v>
      </c>
      <c r="BN1220" s="37">
        <f t="shared" si="450"/>
        <v>897.95832851452917</v>
      </c>
      <c r="BO1220" s="38">
        <f t="shared" si="451"/>
        <v>1706.4898749999099</v>
      </c>
      <c r="CF1220" s="39">
        <f t="shared" si="466"/>
        <v>11.947999999999999</v>
      </c>
      <c r="CG1220" s="40">
        <f t="shared" si="452"/>
        <v>6.2873166456575369</v>
      </c>
      <c r="CH1220" s="40">
        <f t="shared" si="453"/>
        <v>6.4759836132970463</v>
      </c>
      <c r="CI1220" s="40">
        <f t="shared" si="454"/>
        <v>142.75470399999998</v>
      </c>
      <c r="CJ1220" s="40">
        <f t="shared" si="455"/>
        <v>142.75470399999998</v>
      </c>
      <c r="CK1220" s="40">
        <f t="shared" si="456"/>
        <v>20378.905514127608</v>
      </c>
      <c r="CL1220" s="40">
        <f t="shared" si="457"/>
        <v>41.938363759691867</v>
      </c>
      <c r="CM1220" s="40">
        <f t="shared" si="458"/>
        <v>77.375052211673093</v>
      </c>
      <c r="CN1220" s="40">
        <f t="shared" si="459"/>
        <v>924.47712382507018</v>
      </c>
      <c r="CO1220" s="41">
        <f t="shared" si="460"/>
        <v>1705.6332033919996</v>
      </c>
      <c r="CQ1220" s="96">
        <f t="shared" si="463"/>
        <v>11.94999999999979</v>
      </c>
      <c r="CR1220" s="72">
        <f t="shared" si="464"/>
        <v>6.4768043823933992</v>
      </c>
      <c r="CS1220" s="8"/>
      <c r="CT1220" s="72">
        <f t="shared" si="465"/>
        <v>6.2881135030168718</v>
      </c>
    </row>
    <row r="1221" spans="57:98" ht="14.25" customHeight="1">
      <c r="BE1221" s="23">
        <f t="shared" si="467"/>
        <v>11.959999999999789</v>
      </c>
      <c r="BF1221" s="37">
        <f t="shared" si="445"/>
        <v>6.609105893074152</v>
      </c>
      <c r="BG1221" s="37"/>
      <c r="BH1221" s="37">
        <f t="shared" si="461"/>
        <v>6.292096696355161</v>
      </c>
      <c r="BI1221" s="37">
        <f t="shared" si="446"/>
        <v>143.04159999999496</v>
      </c>
      <c r="BJ1221" s="37">
        <f t="shared" si="447"/>
        <v>143.04159999999496</v>
      </c>
      <c r="BK1221" s="56">
        <f t="shared" si="448"/>
        <v>20460.899330558557</v>
      </c>
      <c r="BL1221" s="37">
        <f t="shared" si="449"/>
        <v>39.590480836283533</v>
      </c>
      <c r="BM1221" s="37">
        <f t="shared" si="462"/>
        <v>75.253476488406406</v>
      </c>
      <c r="BN1221" s="37">
        <f t="shared" si="450"/>
        <v>900.03157880132471</v>
      </c>
      <c r="BO1221" s="38">
        <f t="shared" si="451"/>
        <v>1710.7775359999096</v>
      </c>
      <c r="CF1221" s="39">
        <f t="shared" si="466"/>
        <v>11.957999999999998</v>
      </c>
      <c r="CG1221" s="40">
        <f t="shared" si="452"/>
        <v>6.2913002034821215</v>
      </c>
      <c r="CH1221" s="40">
        <f t="shared" si="453"/>
        <v>6.4800867079316156</v>
      </c>
      <c r="CI1221" s="40">
        <f t="shared" si="454"/>
        <v>142.99376399999997</v>
      </c>
      <c r="CJ1221" s="40">
        <f t="shared" si="455"/>
        <v>142.99376399999997</v>
      </c>
      <c r="CK1221" s="40">
        <f t="shared" si="456"/>
        <v>20447.216542887687</v>
      </c>
      <c r="CL1221" s="40">
        <f t="shared" si="457"/>
        <v>41.991523742312005</v>
      </c>
      <c r="CM1221" s="40">
        <f t="shared" si="458"/>
        <v>77.488876853446243</v>
      </c>
      <c r="CN1221" s="40">
        <f t="shared" si="459"/>
        <v>926.61198941351017</v>
      </c>
      <c r="CO1221" s="41">
        <f t="shared" si="460"/>
        <v>1709.9194299119995</v>
      </c>
      <c r="CQ1221" s="96">
        <f t="shared" si="463"/>
        <v>11.959999999999789</v>
      </c>
      <c r="CR1221" s="72">
        <f t="shared" si="464"/>
        <v>6.4809071016043767</v>
      </c>
      <c r="CS1221" s="8"/>
      <c r="CT1221" s="72">
        <f t="shared" si="465"/>
        <v>6.2920966963552036</v>
      </c>
    </row>
    <row r="1222" spans="57:98" ht="14.25" customHeight="1">
      <c r="BE1222" s="23">
        <f t="shared" si="467"/>
        <v>11.969999999999789</v>
      </c>
      <c r="BF1222" s="37">
        <f t="shared" si="445"/>
        <v>6.6132878539044224</v>
      </c>
      <c r="BG1222" s="37"/>
      <c r="BH1222" s="37">
        <f t="shared" si="461"/>
        <v>6.296078067262231</v>
      </c>
      <c r="BI1222" s="37">
        <f t="shared" si="446"/>
        <v>143.28089999999494</v>
      </c>
      <c r="BJ1222" s="37">
        <f t="shared" si="447"/>
        <v>143.28089999999494</v>
      </c>
      <c r="BK1222" s="56">
        <f t="shared" si="448"/>
        <v>20529.41630480855</v>
      </c>
      <c r="BL1222" s="37">
        <f t="shared" si="449"/>
        <v>39.64059902906051</v>
      </c>
      <c r="BM1222" s="37">
        <f t="shared" si="462"/>
        <v>75.36405446512758</v>
      </c>
      <c r="BN1222" s="37">
        <f t="shared" si="450"/>
        <v>902.10773194756121</v>
      </c>
      <c r="BO1222" s="38">
        <f t="shared" si="451"/>
        <v>1715.0723729999092</v>
      </c>
      <c r="CF1222" s="39">
        <f t="shared" si="466"/>
        <v>11.967999999999998</v>
      </c>
      <c r="CG1222" s="40">
        <f t="shared" si="452"/>
        <v>6.2952819388754442</v>
      </c>
      <c r="CH1222" s="40">
        <f t="shared" si="453"/>
        <v>6.4841879254482251</v>
      </c>
      <c r="CI1222" s="40">
        <f t="shared" si="454"/>
        <v>143.23302399999994</v>
      </c>
      <c r="CJ1222" s="40">
        <f t="shared" si="455"/>
        <v>143.23302399999994</v>
      </c>
      <c r="CK1222" s="40">
        <f t="shared" si="456"/>
        <v>20515.69916418456</v>
      </c>
      <c r="CL1222" s="40">
        <f t="shared" si="457"/>
        <v>42.044693052528558</v>
      </c>
      <c r="CM1222" s="40">
        <f t="shared" si="458"/>
        <v>77.60276109176435</v>
      </c>
      <c r="CN1222" s="40">
        <f t="shared" si="459"/>
        <v>928.74984474623545</v>
      </c>
      <c r="CO1222" s="41">
        <f t="shared" si="460"/>
        <v>1714.212831231999</v>
      </c>
      <c r="CQ1222" s="96">
        <f t="shared" si="463"/>
        <v>11.969999999999789</v>
      </c>
      <c r="CR1222" s="72">
        <f t="shared" si="464"/>
        <v>6.4850079436973944</v>
      </c>
      <c r="CS1222" s="8"/>
      <c r="CT1222" s="72">
        <f t="shared" si="465"/>
        <v>6.2960780672622736</v>
      </c>
    </row>
    <row r="1223" spans="57:98" ht="14.25" customHeight="1">
      <c r="BE1223" s="23">
        <f t="shared" si="467"/>
        <v>11.979999999999789</v>
      </c>
      <c r="BF1223" s="37">
        <f t="shared" si="445"/>
        <v>6.6174679004854715</v>
      </c>
      <c r="BG1223" s="37"/>
      <c r="BH1223" s="37">
        <f t="shared" si="461"/>
        <v>6.3000576157380381</v>
      </c>
      <c r="BI1223" s="37">
        <f t="shared" si="446"/>
        <v>143.52039999999494</v>
      </c>
      <c r="BJ1223" s="37">
        <f t="shared" si="447"/>
        <v>143.52039999999494</v>
      </c>
      <c r="BK1223" s="56">
        <f t="shared" si="448"/>
        <v>20598.105216158547</v>
      </c>
      <c r="BL1223" s="37">
        <f t="shared" si="449"/>
        <v>39.690725961618853</v>
      </c>
      <c r="BM1223" s="37">
        <f t="shared" si="462"/>
        <v>75.474690236540368</v>
      </c>
      <c r="BN1223" s="37">
        <f t="shared" si="450"/>
        <v>904.18678903373757</v>
      </c>
      <c r="BO1223" s="38">
        <f t="shared" si="451"/>
        <v>1719.374391999909</v>
      </c>
      <c r="CF1223" s="39">
        <f t="shared" si="466"/>
        <v>11.977999999999998</v>
      </c>
      <c r="CG1223" s="40">
        <f t="shared" si="452"/>
        <v>6.2992618518375041</v>
      </c>
      <c r="CH1223" s="40">
        <f t="shared" si="453"/>
        <v>6.4882872658468749</v>
      </c>
      <c r="CI1223" s="40">
        <f t="shared" si="454"/>
        <v>143.47248399999995</v>
      </c>
      <c r="CJ1223" s="40">
        <f t="shared" si="455"/>
        <v>143.47248399999995</v>
      </c>
      <c r="CK1223" s="40">
        <f t="shared" si="456"/>
        <v>20584.353665130242</v>
      </c>
      <c r="CL1223" s="40">
        <f t="shared" si="457"/>
        <v>42.097871644150715</v>
      </c>
      <c r="CM1223" s="40">
        <f t="shared" si="458"/>
        <v>77.716704870313848</v>
      </c>
      <c r="CN1223" s="40">
        <f t="shared" si="459"/>
        <v>930.89069093661919</v>
      </c>
      <c r="CO1223" s="41">
        <f t="shared" si="460"/>
        <v>1718.5134133519991</v>
      </c>
      <c r="CQ1223" s="96">
        <f t="shared" si="463"/>
        <v>11.979999999999789</v>
      </c>
      <c r="CR1223" s="72">
        <f t="shared" si="464"/>
        <v>6.4891069086724533</v>
      </c>
      <c r="CS1223" s="8"/>
      <c r="CT1223" s="72">
        <f t="shared" si="465"/>
        <v>6.3000576157380817</v>
      </c>
    </row>
    <row r="1224" spans="57:98" ht="14.25" customHeight="1">
      <c r="BE1224" s="23">
        <f t="shared" si="467"/>
        <v>11.989999999999789</v>
      </c>
      <c r="BF1224" s="37">
        <f t="shared" si="445"/>
        <v>6.6216460328173019</v>
      </c>
      <c r="BG1224" s="37"/>
      <c r="BH1224" s="37">
        <f t="shared" si="461"/>
        <v>6.3040353417825843</v>
      </c>
      <c r="BI1224" s="37">
        <f t="shared" si="446"/>
        <v>143.76009999999494</v>
      </c>
      <c r="BJ1224" s="37">
        <f t="shared" si="447"/>
        <v>143.76009999999494</v>
      </c>
      <c r="BK1224" s="56">
        <f t="shared" si="448"/>
        <v>20666.966352008545</v>
      </c>
      <c r="BL1224" s="37">
        <f t="shared" si="449"/>
        <v>39.740861590443863</v>
      </c>
      <c r="BM1224" s="37">
        <f t="shared" si="462"/>
        <v>75.585383747971861</v>
      </c>
      <c r="BN1224" s="37">
        <f t="shared" si="450"/>
        <v>906.26875113816652</v>
      </c>
      <c r="BO1224" s="38">
        <f t="shared" si="451"/>
        <v>1723.683598999909</v>
      </c>
      <c r="CF1224" s="39">
        <f t="shared" si="466"/>
        <v>11.987999999999998</v>
      </c>
      <c r="CG1224" s="40">
        <f t="shared" si="452"/>
        <v>6.3032399423683021</v>
      </c>
      <c r="CH1224" s="40">
        <f t="shared" si="453"/>
        <v>6.4923847291275658</v>
      </c>
      <c r="CI1224" s="40">
        <f t="shared" si="454"/>
        <v>143.71214399999994</v>
      </c>
      <c r="CJ1224" s="40">
        <f t="shared" si="455"/>
        <v>143.71214399999994</v>
      </c>
      <c r="CK1224" s="40">
        <f t="shared" si="456"/>
        <v>20653.180333076718</v>
      </c>
      <c r="CL1224" s="40">
        <f t="shared" si="457"/>
        <v>42.151059471008814</v>
      </c>
      <c r="CM1224" s="40">
        <f t="shared" si="458"/>
        <v>77.83070813278124</v>
      </c>
      <c r="CN1224" s="40">
        <f t="shared" si="459"/>
        <v>933.03452909578129</v>
      </c>
      <c r="CO1224" s="41">
        <f t="shared" si="460"/>
        <v>1722.8211822719989</v>
      </c>
      <c r="CQ1224" s="96">
        <f t="shared" si="463"/>
        <v>11.989999999999789</v>
      </c>
      <c r="CR1224" s="72">
        <f t="shared" si="464"/>
        <v>6.4932039965295534</v>
      </c>
      <c r="CS1224" s="8"/>
      <c r="CT1224" s="72">
        <f t="shared" si="465"/>
        <v>6.3040353417826269</v>
      </c>
    </row>
    <row r="1225" spans="57:98" ht="14.25" customHeight="1">
      <c r="BE1225" s="23">
        <f t="shared" si="467"/>
        <v>11.999999999999789</v>
      </c>
      <c r="BF1225" s="37">
        <f t="shared" si="445"/>
        <v>6.6258222508999118</v>
      </c>
      <c r="BG1225" s="37"/>
      <c r="BH1225" s="37">
        <f t="shared" si="461"/>
        <v>6.3080112453958677</v>
      </c>
      <c r="BI1225" s="37">
        <f t="shared" si="446"/>
        <v>143.99999999999494</v>
      </c>
      <c r="BJ1225" s="37">
        <f t="shared" si="447"/>
        <v>143.99999999999494</v>
      </c>
      <c r="BK1225" s="56">
        <f t="shared" si="448"/>
        <v>20735.999999998545</v>
      </c>
      <c r="BL1225" s="37">
        <f t="shared" si="449"/>
        <v>39.791005872040728</v>
      </c>
      <c r="BM1225" s="37">
        <f t="shared" si="462"/>
        <v>75.696134944749076</v>
      </c>
      <c r="BN1225" s="37">
        <f t="shared" si="450"/>
        <v>908.353619336973</v>
      </c>
      <c r="BO1225" s="38">
        <f t="shared" si="451"/>
        <v>1727.9999999999088</v>
      </c>
      <c r="CF1225" s="39">
        <f t="shared" si="466"/>
        <v>11.997999999999998</v>
      </c>
      <c r="CG1225" s="40">
        <f t="shared" si="452"/>
        <v>6.3072162104678391</v>
      </c>
      <c r="CH1225" s="40">
        <f t="shared" si="453"/>
        <v>6.4964803152902997</v>
      </c>
      <c r="CI1225" s="40">
        <f t="shared" si="454"/>
        <v>143.95200399999993</v>
      </c>
      <c r="CJ1225" s="40">
        <f t="shared" si="455"/>
        <v>143.95200399999993</v>
      </c>
      <c r="CK1225" s="40">
        <f t="shared" si="456"/>
        <v>20722.179455615995</v>
      </c>
      <c r="CL1225" s="40">
        <f t="shared" si="457"/>
        <v>42.20425648695435</v>
      </c>
      <c r="CM1225" s="40">
        <f t="shared" si="458"/>
        <v>77.944770822853002</v>
      </c>
      <c r="CN1225" s="40">
        <f t="shared" si="459"/>
        <v>935.18136033259009</v>
      </c>
      <c r="CO1225" s="41">
        <f t="shared" si="460"/>
        <v>1727.1361439919988</v>
      </c>
      <c r="CQ1225" s="96">
        <f t="shared" si="463"/>
        <v>11.999999999999789</v>
      </c>
      <c r="CR1225" s="72">
        <f t="shared" si="464"/>
        <v>6.4972992072686946</v>
      </c>
      <c r="CS1225" s="8"/>
      <c r="CT1225" s="72">
        <f t="shared" si="465"/>
        <v>6.3080112453959112</v>
      </c>
    </row>
    <row r="1226" spans="57:98" ht="14.25" customHeight="1">
      <c r="BE1226" s="23">
        <f t="shared" si="467"/>
        <v>12.009999999999788</v>
      </c>
      <c r="BF1226" s="37">
        <f t="shared" ref="BF1226:BF1289" si="468">$I$7+$I$8*BE1226-$I$9*BE1226*BE1226</f>
        <v>6.6299965547333013</v>
      </c>
      <c r="BG1226" s="37"/>
      <c r="BH1226" s="37">
        <f t="shared" si="461"/>
        <v>6.3119853265778891</v>
      </c>
      <c r="BI1226" s="37">
        <f t="shared" ref="BI1226:BI1289" si="469">BE1226^2</f>
        <v>144.24009999999492</v>
      </c>
      <c r="BJ1226" s="37">
        <f t="shared" ref="BJ1226:BJ1289" si="470">BE1226^2</f>
        <v>144.24009999999492</v>
      </c>
      <c r="BK1226" s="56">
        <f t="shared" ref="BK1226:BK1289" si="471">BI1226^2</f>
        <v>20805.206448008536</v>
      </c>
      <c r="BL1226" s="37">
        <f t="shared" ref="BL1226:BL1289" si="472">BH1226^2</f>
        <v>39.841158762934583</v>
      </c>
      <c r="BM1226" s="37">
        <f t="shared" si="462"/>
        <v>75.806943772199119</v>
      </c>
      <c r="BN1226" s="37">
        <f t="shared" ref="BN1226:BN1289" si="473">BI1226*BH1226</f>
        <v>910.44139470409539</v>
      </c>
      <c r="BO1226" s="38">
        <f t="shared" ref="BO1226:BO1289" si="474">BE1226^3</f>
        <v>1732.3236009999084</v>
      </c>
      <c r="CF1226" s="39">
        <f t="shared" si="466"/>
        <v>12.007999999999997</v>
      </c>
      <c r="CG1226" s="40">
        <f t="shared" ref="CG1226:CG1289" si="475">$BW$12+$BW$13*CF1226-$BW$14*CF1226*CF1226</f>
        <v>6.3111906561361133</v>
      </c>
      <c r="CH1226" s="40">
        <f t="shared" ref="CH1226:CH1289" si="476">$BW$12+$BW$13*CF1226-$BW$14*CF1226*CF1226+(CG1226/$CD$8)*$CD$9</f>
        <v>6.5005740243350729</v>
      </c>
      <c r="CI1226" s="40">
        <f t="shared" ref="CI1226:CI1289" si="477">CF1226^2</f>
        <v>144.19206399999993</v>
      </c>
      <c r="CJ1226" s="40">
        <f t="shared" ref="CJ1226:CJ1289" si="478">CF1226^2</f>
        <v>144.19206399999993</v>
      </c>
      <c r="CK1226" s="40">
        <f t="shared" ref="CK1226:CK1289" si="479">CI1226^2</f>
        <v>20791.351320580077</v>
      </c>
      <c r="CL1226" s="40">
        <f t="shared" ref="CL1226:CL1289" si="480">CH1226^2</f>
        <v>42.257462645859889</v>
      </c>
      <c r="CM1226" s="40">
        <f t="shared" ref="CM1226:CM1289" si="481">CF1226*CH1226</f>
        <v>78.058892884215538</v>
      </c>
      <c r="CN1226" s="40">
        <f t="shared" ref="CN1226:CN1289" si="482">CI1226*CH1226</f>
        <v>937.33118575365995</v>
      </c>
      <c r="CO1226" s="41">
        <f t="shared" ref="CO1226:CO1289" si="483">CF1226^3</f>
        <v>1731.4583045119987</v>
      </c>
      <c r="CQ1226" s="96">
        <f t="shared" si="463"/>
        <v>12.009999999999788</v>
      </c>
      <c r="CR1226" s="72">
        <f t="shared" si="464"/>
        <v>6.5013925408898778</v>
      </c>
      <c r="CS1226" s="8"/>
      <c r="CT1226" s="72">
        <f t="shared" si="465"/>
        <v>6.3119853265779335</v>
      </c>
    </row>
    <row r="1227" spans="57:98" ht="14.25" customHeight="1">
      <c r="BE1227" s="23">
        <f t="shared" si="467"/>
        <v>12.019999999999788</v>
      </c>
      <c r="BF1227" s="37">
        <f t="shared" si="468"/>
        <v>6.6341689443174721</v>
      </c>
      <c r="BG1227" s="37"/>
      <c r="BH1227" s="37">
        <f t="shared" si="461"/>
        <v>6.3159575853286505</v>
      </c>
      <c r="BI1227" s="37">
        <f t="shared" si="469"/>
        <v>144.48039999999492</v>
      </c>
      <c r="BJ1227" s="37">
        <f t="shared" si="470"/>
        <v>144.48039999999492</v>
      </c>
      <c r="BK1227" s="56">
        <f t="shared" si="471"/>
        <v>20874.58598415853</v>
      </c>
      <c r="BL1227" s="37">
        <f t="shared" si="472"/>
        <v>39.891320219670519</v>
      </c>
      <c r="BM1227" s="37">
        <f t="shared" si="462"/>
        <v>75.917810175649038</v>
      </c>
      <c r="BN1227" s="37">
        <f t="shared" si="473"/>
        <v>912.53207831128543</v>
      </c>
      <c r="BO1227" s="38">
        <f t="shared" si="474"/>
        <v>1736.6544079999082</v>
      </c>
      <c r="CF1227" s="39">
        <f t="shared" si="466"/>
        <v>12.017999999999997</v>
      </c>
      <c r="CG1227" s="40">
        <f t="shared" si="475"/>
        <v>6.3151632793731256</v>
      </c>
      <c r="CH1227" s="40">
        <f t="shared" si="476"/>
        <v>6.5046658562618873</v>
      </c>
      <c r="CI1227" s="40">
        <f t="shared" si="477"/>
        <v>144.43232399999994</v>
      </c>
      <c r="CJ1227" s="40">
        <f t="shared" si="478"/>
        <v>144.43232399999994</v>
      </c>
      <c r="CK1227" s="40">
        <f t="shared" si="479"/>
        <v>20860.696216040957</v>
      </c>
      <c r="CL1227" s="40">
        <f t="shared" si="480"/>
        <v>42.310677901619194</v>
      </c>
      <c r="CM1227" s="40">
        <f t="shared" si="481"/>
        <v>78.173074260555339</v>
      </c>
      <c r="CN1227" s="40">
        <f t="shared" si="482"/>
        <v>939.48400646335392</v>
      </c>
      <c r="CO1227" s="41">
        <f t="shared" si="483"/>
        <v>1735.7876698319988</v>
      </c>
      <c r="CQ1227" s="96">
        <f t="shared" si="463"/>
        <v>12.019999999999788</v>
      </c>
      <c r="CR1227" s="72">
        <f t="shared" si="464"/>
        <v>6.5054839973931013</v>
      </c>
      <c r="CS1227" s="8"/>
      <c r="CT1227" s="72">
        <f t="shared" si="465"/>
        <v>6.3159575853286931</v>
      </c>
    </row>
    <row r="1228" spans="57:98" ht="14.25" customHeight="1">
      <c r="BE1228" s="23">
        <f t="shared" si="467"/>
        <v>12.029999999999788</v>
      </c>
      <c r="BF1228" s="37">
        <f t="shared" si="468"/>
        <v>6.6383394196524206</v>
      </c>
      <c r="BG1228" s="37"/>
      <c r="BH1228" s="37">
        <f t="shared" si="461"/>
        <v>6.3199280216481464</v>
      </c>
      <c r="BI1228" s="37">
        <f t="shared" si="469"/>
        <v>144.72089999999491</v>
      </c>
      <c r="BJ1228" s="37">
        <f t="shared" si="470"/>
        <v>144.72089999999491</v>
      </c>
      <c r="BK1228" s="56">
        <f t="shared" si="471"/>
        <v>20944.138896808527</v>
      </c>
      <c r="BL1228" s="37">
        <f t="shared" si="472"/>
        <v>39.941490198813455</v>
      </c>
      <c r="BM1228" s="37">
        <f t="shared" si="462"/>
        <v>76.028734100425865</v>
      </c>
      <c r="BN1228" s="37">
        <f t="shared" si="473"/>
        <v>914.62567122810708</v>
      </c>
      <c r="BO1228" s="38">
        <f t="shared" si="474"/>
        <v>1740.992426999908</v>
      </c>
      <c r="CF1228" s="39">
        <f t="shared" si="466"/>
        <v>12.027999999999997</v>
      </c>
      <c r="CG1228" s="40">
        <f t="shared" si="475"/>
        <v>6.319134080178876</v>
      </c>
      <c r="CH1228" s="40">
        <f t="shared" si="476"/>
        <v>6.5087558110707437</v>
      </c>
      <c r="CI1228" s="40">
        <f t="shared" si="477"/>
        <v>144.67278399999992</v>
      </c>
      <c r="CJ1228" s="40">
        <f t="shared" si="478"/>
        <v>144.67278399999992</v>
      </c>
      <c r="CK1228" s="40">
        <f t="shared" si="479"/>
        <v>20930.214430310632</v>
      </c>
      <c r="CL1228" s="40">
        <f t="shared" si="480"/>
        <v>42.363902208147174</v>
      </c>
      <c r="CM1228" s="40">
        <f t="shared" si="481"/>
        <v>78.287314895558879</v>
      </c>
      <c r="CN1228" s="40">
        <f t="shared" si="482"/>
        <v>941.63982356378199</v>
      </c>
      <c r="CO1228" s="41">
        <f t="shared" si="483"/>
        <v>1740.1242459519985</v>
      </c>
      <c r="CQ1228" s="96">
        <f t="shared" si="463"/>
        <v>12.029999999999788</v>
      </c>
      <c r="CR1228" s="72">
        <f t="shared" si="464"/>
        <v>6.5095735767783651</v>
      </c>
      <c r="CS1228" s="8"/>
      <c r="CT1228" s="72">
        <f t="shared" si="465"/>
        <v>6.3199280216481917</v>
      </c>
    </row>
    <row r="1229" spans="57:98" ht="14.25" customHeight="1">
      <c r="BE1229" s="23">
        <f t="shared" si="467"/>
        <v>12.039999999999788</v>
      </c>
      <c r="BF1229" s="37">
        <f t="shared" si="468"/>
        <v>6.6425079807381504</v>
      </c>
      <c r="BG1229" s="37"/>
      <c r="BH1229" s="37">
        <f t="shared" si="461"/>
        <v>6.3238966355363821</v>
      </c>
      <c r="BI1229" s="37">
        <f t="shared" si="469"/>
        <v>144.96159999999489</v>
      </c>
      <c r="BJ1229" s="37">
        <f t="shared" si="470"/>
        <v>144.96159999999489</v>
      </c>
      <c r="BK1229" s="56">
        <f t="shared" si="471"/>
        <v>21013.865474558519</v>
      </c>
      <c r="BL1229" s="37">
        <f t="shared" si="472"/>
        <v>39.991668656948377</v>
      </c>
      <c r="BM1229" s="37">
        <f t="shared" si="462"/>
        <v>76.139715491856705</v>
      </c>
      <c r="BN1229" s="37">
        <f t="shared" si="473"/>
        <v>916.72217452193854</v>
      </c>
      <c r="BO1229" s="38">
        <f t="shared" si="474"/>
        <v>1745.3376639999076</v>
      </c>
      <c r="CF1229" s="39">
        <f t="shared" si="466"/>
        <v>12.037999999999997</v>
      </c>
      <c r="CG1229" s="40">
        <f t="shared" si="475"/>
        <v>6.3231030585533645</v>
      </c>
      <c r="CH1229" s="40">
        <f t="shared" si="476"/>
        <v>6.5128438887616404</v>
      </c>
      <c r="CI1229" s="40">
        <f t="shared" si="477"/>
        <v>144.91344399999991</v>
      </c>
      <c r="CJ1229" s="40">
        <f t="shared" si="478"/>
        <v>144.91344399999991</v>
      </c>
      <c r="CK1229" s="40">
        <f t="shared" si="479"/>
        <v>20999.906251941109</v>
      </c>
      <c r="CL1229" s="40">
        <f t="shared" si="480"/>
        <v>42.417135519379848</v>
      </c>
      <c r="CM1229" s="40">
        <f t="shared" si="481"/>
        <v>78.401614732912606</v>
      </c>
      <c r="CN1229" s="40">
        <f t="shared" si="482"/>
        <v>943.79863815480167</v>
      </c>
      <c r="CO1229" s="41">
        <f t="shared" si="483"/>
        <v>1744.4680388719985</v>
      </c>
      <c r="CQ1229" s="96">
        <f t="shared" si="463"/>
        <v>12.039999999999788</v>
      </c>
      <c r="CR1229" s="72">
        <f t="shared" si="464"/>
        <v>6.5136612790456718</v>
      </c>
      <c r="CS1229" s="8"/>
      <c r="CT1229" s="72">
        <f t="shared" si="465"/>
        <v>6.3238966355364283</v>
      </c>
    </row>
    <row r="1230" spans="57:98" ht="14.25" customHeight="1">
      <c r="BE1230" s="23">
        <f t="shared" si="467"/>
        <v>12.049999999999788</v>
      </c>
      <c r="BF1230" s="37">
        <f t="shared" si="468"/>
        <v>6.6466746275746615</v>
      </c>
      <c r="BG1230" s="37"/>
      <c r="BH1230" s="37">
        <f t="shared" si="461"/>
        <v>6.3278634269933578</v>
      </c>
      <c r="BI1230" s="37">
        <f t="shared" si="469"/>
        <v>145.20249999999487</v>
      </c>
      <c r="BJ1230" s="37">
        <f t="shared" si="470"/>
        <v>145.20249999999487</v>
      </c>
      <c r="BK1230" s="56">
        <f t="shared" si="471"/>
        <v>21083.766006248512</v>
      </c>
      <c r="BL1230" s="37">
        <f t="shared" si="472"/>
        <v>40.041855550680125</v>
      </c>
      <c r="BM1230" s="37">
        <f t="shared" si="462"/>
        <v>76.250754295268621</v>
      </c>
      <c r="BN1230" s="37">
        <f t="shared" si="473"/>
        <v>918.82158925797057</v>
      </c>
      <c r="BO1230" s="38">
        <f t="shared" si="474"/>
        <v>1749.6901249999073</v>
      </c>
      <c r="CF1230" s="39">
        <f t="shared" si="466"/>
        <v>12.047999999999996</v>
      </c>
      <c r="CG1230" s="40">
        <f t="shared" si="475"/>
        <v>6.3270702144965911</v>
      </c>
      <c r="CH1230" s="40">
        <f t="shared" si="476"/>
        <v>6.5169300893345783</v>
      </c>
      <c r="CI1230" s="40">
        <f t="shared" si="477"/>
        <v>145.15430399999991</v>
      </c>
      <c r="CJ1230" s="40">
        <f t="shared" si="478"/>
        <v>145.15430399999991</v>
      </c>
      <c r="CK1230" s="40">
        <f t="shared" si="479"/>
        <v>21069.771969724392</v>
      </c>
      <c r="CL1230" s="40">
        <f t="shared" si="480"/>
        <v>42.470377789274394</v>
      </c>
      <c r="CM1230" s="40">
        <f t="shared" si="481"/>
        <v>78.51597371630298</v>
      </c>
      <c r="CN1230" s="40">
        <f t="shared" si="482"/>
        <v>945.96045133401799</v>
      </c>
      <c r="CO1230" s="41">
        <f t="shared" si="483"/>
        <v>1748.8190545919983</v>
      </c>
      <c r="CQ1230" s="96">
        <f t="shared" si="463"/>
        <v>12.049999999999788</v>
      </c>
      <c r="CR1230" s="72">
        <f t="shared" si="464"/>
        <v>6.5177471041950188</v>
      </c>
      <c r="CS1230" s="8"/>
      <c r="CT1230" s="72">
        <f t="shared" si="465"/>
        <v>6.3278634269934022</v>
      </c>
    </row>
    <row r="1231" spans="57:98" ht="14.25" customHeight="1">
      <c r="BE1231" s="23">
        <f t="shared" si="467"/>
        <v>12.059999999999787</v>
      </c>
      <c r="BF1231" s="37">
        <f t="shared" si="468"/>
        <v>6.6508393601619513</v>
      </c>
      <c r="BG1231" s="37"/>
      <c r="BH1231" s="37">
        <f t="shared" si="461"/>
        <v>6.3318283960190698</v>
      </c>
      <c r="BI1231" s="37">
        <f t="shared" si="469"/>
        <v>145.44359999999486</v>
      </c>
      <c r="BJ1231" s="37">
        <f t="shared" si="470"/>
        <v>145.44359999999486</v>
      </c>
      <c r="BK1231" s="56">
        <f t="shared" si="471"/>
        <v>21153.840780958504</v>
      </c>
      <c r="BL1231" s="37">
        <f t="shared" si="472"/>
        <v>40.092050836633426</v>
      </c>
      <c r="BM1231" s="37">
        <f t="shared" si="462"/>
        <v>76.36185045598863</v>
      </c>
      <c r="BN1231" s="37">
        <f t="shared" si="473"/>
        <v>920.9239164992066</v>
      </c>
      <c r="BO1231" s="38">
        <f t="shared" si="474"/>
        <v>1754.049815999907</v>
      </c>
      <c r="CF1231" s="39">
        <f t="shared" si="466"/>
        <v>12.057999999999996</v>
      </c>
      <c r="CG1231" s="40">
        <f t="shared" si="475"/>
        <v>6.3310355480085558</v>
      </c>
      <c r="CH1231" s="40">
        <f t="shared" si="476"/>
        <v>6.5210144127895582</v>
      </c>
      <c r="CI1231" s="40">
        <f t="shared" si="477"/>
        <v>145.39536399999992</v>
      </c>
      <c r="CJ1231" s="40">
        <f t="shared" si="478"/>
        <v>145.39536399999992</v>
      </c>
      <c r="CK1231" s="40">
        <f t="shared" si="479"/>
        <v>21139.811872692473</v>
      </c>
      <c r="CL1231" s="40">
        <f t="shared" si="480"/>
        <v>42.523628971809146</v>
      </c>
      <c r="CM1231" s="40">
        <f t="shared" si="481"/>
        <v>78.630391789416464</v>
      </c>
      <c r="CN1231" s="40">
        <f t="shared" si="482"/>
        <v>948.12526419678352</v>
      </c>
      <c r="CO1231" s="41">
        <f t="shared" si="483"/>
        <v>1753.1772991119985</v>
      </c>
      <c r="CQ1231" s="96">
        <f t="shared" si="463"/>
        <v>12.059999999999787</v>
      </c>
      <c r="CR1231" s="72">
        <f t="shared" si="464"/>
        <v>6.5218310522264069</v>
      </c>
      <c r="CS1231" s="8"/>
      <c r="CT1231" s="72">
        <f t="shared" si="465"/>
        <v>6.3318283960191142</v>
      </c>
    </row>
    <row r="1232" spans="57:98" ht="14.25" customHeight="1">
      <c r="BE1232" s="23">
        <f t="shared" si="467"/>
        <v>12.069999999999787</v>
      </c>
      <c r="BF1232" s="37">
        <f t="shared" si="468"/>
        <v>6.6550021785000197</v>
      </c>
      <c r="BG1232" s="37"/>
      <c r="BH1232" s="37">
        <f t="shared" si="461"/>
        <v>6.3357915426135181</v>
      </c>
      <c r="BI1232" s="37">
        <f t="shared" si="469"/>
        <v>145.68489999999485</v>
      </c>
      <c r="BJ1232" s="37">
        <f t="shared" si="470"/>
        <v>145.68489999999485</v>
      </c>
      <c r="BK1232" s="56">
        <f t="shared" si="471"/>
        <v>21224.090088008499</v>
      </c>
      <c r="BL1232" s="37">
        <f t="shared" si="472"/>
        <v>40.142254471452986</v>
      </c>
      <c r="BM1232" s="37">
        <f t="shared" si="462"/>
        <v>76.47300391934381</v>
      </c>
      <c r="BN1232" s="37">
        <f t="shared" si="473"/>
        <v>923.0291573064635</v>
      </c>
      <c r="BO1232" s="38">
        <f t="shared" si="474"/>
        <v>1758.4167429999068</v>
      </c>
      <c r="CF1232" s="39">
        <f t="shared" si="466"/>
        <v>12.067999999999996</v>
      </c>
      <c r="CG1232" s="40">
        <f t="shared" si="475"/>
        <v>6.3349990590892578</v>
      </c>
      <c r="CH1232" s="40">
        <f t="shared" si="476"/>
        <v>6.5250968591265774</v>
      </c>
      <c r="CI1232" s="40">
        <f t="shared" si="477"/>
        <v>145.6366239999999</v>
      </c>
      <c r="CJ1232" s="40">
        <f t="shared" si="478"/>
        <v>145.6366239999999</v>
      </c>
      <c r="CK1232" s="40">
        <f t="shared" si="479"/>
        <v>21210.026250117346</v>
      </c>
      <c r="CL1232" s="40">
        <f t="shared" si="480"/>
        <v>42.576889020983529</v>
      </c>
      <c r="CM1232" s="40">
        <f t="shared" si="481"/>
        <v>78.744868895939504</v>
      </c>
      <c r="CN1232" s="40">
        <f t="shared" si="482"/>
        <v>950.29307783619765</v>
      </c>
      <c r="CO1232" s="41">
        <f t="shared" si="483"/>
        <v>1757.5427784319982</v>
      </c>
      <c r="CQ1232" s="96">
        <f t="shared" si="463"/>
        <v>12.069999999999787</v>
      </c>
      <c r="CR1232" s="72">
        <f t="shared" si="464"/>
        <v>6.5259131231398353</v>
      </c>
      <c r="CS1232" s="8"/>
      <c r="CT1232" s="72">
        <f t="shared" si="465"/>
        <v>6.3357915426135643</v>
      </c>
    </row>
    <row r="1233" spans="57:98" ht="14.25" customHeight="1">
      <c r="BE1233" s="23">
        <f t="shared" si="467"/>
        <v>12.079999999999787</v>
      </c>
      <c r="BF1233" s="37">
        <f t="shared" si="468"/>
        <v>6.6591630825888704</v>
      </c>
      <c r="BG1233" s="37"/>
      <c r="BH1233" s="37">
        <f t="shared" si="461"/>
        <v>6.3397528667767071</v>
      </c>
      <c r="BI1233" s="37">
        <f t="shared" si="469"/>
        <v>145.92639999999486</v>
      </c>
      <c r="BJ1233" s="37">
        <f t="shared" si="470"/>
        <v>145.92639999999486</v>
      </c>
      <c r="BK1233" s="56">
        <f t="shared" si="471"/>
        <v>21294.514216958498</v>
      </c>
      <c r="BL1233" s="37">
        <f t="shared" si="472"/>
        <v>40.19246641180348</v>
      </c>
      <c r="BM1233" s="37">
        <f t="shared" si="462"/>
        <v>76.584214630661265</v>
      </c>
      <c r="BN1233" s="37">
        <f t="shared" si="473"/>
        <v>925.13731273837186</v>
      </c>
      <c r="BO1233" s="38">
        <f t="shared" si="474"/>
        <v>1762.7909119999067</v>
      </c>
      <c r="CF1233" s="39">
        <f t="shared" si="466"/>
        <v>12.077999999999996</v>
      </c>
      <c r="CG1233" s="40">
        <f t="shared" si="475"/>
        <v>6.3389607477386996</v>
      </c>
      <c r="CH1233" s="40">
        <f t="shared" si="476"/>
        <v>6.5291774283456405</v>
      </c>
      <c r="CI1233" s="40">
        <f t="shared" si="477"/>
        <v>145.87808399999989</v>
      </c>
      <c r="CJ1233" s="40">
        <f t="shared" si="478"/>
        <v>145.87808399999989</v>
      </c>
      <c r="CK1233" s="40">
        <f t="shared" si="479"/>
        <v>21280.415391511022</v>
      </c>
      <c r="CL1233" s="40">
        <f t="shared" si="480"/>
        <v>42.63015789081819</v>
      </c>
      <c r="CM1233" s="40">
        <f t="shared" si="481"/>
        <v>78.859404979558619</v>
      </c>
      <c r="CN1233" s="40">
        <f t="shared" si="482"/>
        <v>952.46389334310857</v>
      </c>
      <c r="CO1233" s="41">
        <f t="shared" si="483"/>
        <v>1761.9154985519981</v>
      </c>
      <c r="CQ1233" s="96">
        <f t="shared" si="463"/>
        <v>12.079999999999787</v>
      </c>
      <c r="CR1233" s="72">
        <f t="shared" si="464"/>
        <v>6.5299933169353057</v>
      </c>
      <c r="CS1233" s="8"/>
      <c r="CT1233" s="72">
        <f t="shared" si="465"/>
        <v>6.3397528667767524</v>
      </c>
    </row>
    <row r="1234" spans="57:98" ht="14.25" customHeight="1">
      <c r="BE1234" s="23">
        <f t="shared" si="467"/>
        <v>12.089999999999787</v>
      </c>
      <c r="BF1234" s="37">
        <f t="shared" si="468"/>
        <v>6.6633220724285005</v>
      </c>
      <c r="BG1234" s="37"/>
      <c r="BH1234" s="37">
        <f t="shared" si="461"/>
        <v>6.3437123685086334</v>
      </c>
      <c r="BI1234" s="37">
        <f t="shared" si="469"/>
        <v>146.16809999999484</v>
      </c>
      <c r="BJ1234" s="37">
        <f t="shared" si="470"/>
        <v>146.16809999999484</v>
      </c>
      <c r="BK1234" s="56">
        <f t="shared" si="471"/>
        <v>21365.113457608491</v>
      </c>
      <c r="BL1234" s="37">
        <f t="shared" si="472"/>
        <v>40.242686614369418</v>
      </c>
      <c r="BM1234" s="37">
        <f t="shared" si="462"/>
        <v>76.695482535268027</v>
      </c>
      <c r="BN1234" s="37">
        <f t="shared" si="473"/>
        <v>927.248383851374</v>
      </c>
      <c r="BO1234" s="38">
        <f t="shared" si="474"/>
        <v>1767.1723289999063</v>
      </c>
      <c r="CF1234" s="39">
        <f t="shared" si="466"/>
        <v>12.087999999999996</v>
      </c>
      <c r="CG1234" s="40">
        <f t="shared" si="475"/>
        <v>6.3429206139568768</v>
      </c>
      <c r="CH1234" s="40">
        <f t="shared" si="476"/>
        <v>6.5332561204467412</v>
      </c>
      <c r="CI1234" s="40">
        <f t="shared" si="477"/>
        <v>146.11974399999988</v>
      </c>
      <c r="CJ1234" s="40">
        <f t="shared" si="478"/>
        <v>146.11974399999988</v>
      </c>
      <c r="CK1234" s="40">
        <f t="shared" si="479"/>
        <v>21350.979586625501</v>
      </c>
      <c r="CL1234" s="40">
        <f t="shared" si="480"/>
        <v>42.683435535354803</v>
      </c>
      <c r="CM1234" s="40">
        <f t="shared" si="481"/>
        <v>78.973999983960184</v>
      </c>
      <c r="CN1234" s="40">
        <f t="shared" si="482"/>
        <v>954.63771180611025</v>
      </c>
      <c r="CO1234" s="41">
        <f t="shared" si="483"/>
        <v>1766.2954654719979</v>
      </c>
      <c r="CQ1234" s="96">
        <f t="shared" si="463"/>
        <v>12.089999999999787</v>
      </c>
      <c r="CR1234" s="72">
        <f t="shared" si="464"/>
        <v>6.5340716336128164</v>
      </c>
      <c r="CS1234" s="8"/>
      <c r="CT1234" s="72">
        <f t="shared" si="465"/>
        <v>6.3437123685086787</v>
      </c>
    </row>
    <row r="1235" spans="57:98" ht="14.25" customHeight="1">
      <c r="BE1235" s="23">
        <f t="shared" si="467"/>
        <v>12.099999999999786</v>
      </c>
      <c r="BF1235" s="37">
        <f t="shared" si="468"/>
        <v>6.6674791480189111</v>
      </c>
      <c r="BG1235" s="37"/>
      <c r="BH1235" s="37">
        <f t="shared" si="461"/>
        <v>6.3476700478092978</v>
      </c>
      <c r="BI1235" s="37">
        <f t="shared" si="469"/>
        <v>146.40999999999482</v>
      </c>
      <c r="BJ1235" s="37">
        <f t="shared" si="470"/>
        <v>146.40999999999482</v>
      </c>
      <c r="BK1235" s="56">
        <f t="shared" si="471"/>
        <v>21435.888099998483</v>
      </c>
      <c r="BL1235" s="37">
        <f t="shared" si="472"/>
        <v>40.292915035855295</v>
      </c>
      <c r="BM1235" s="37">
        <f t="shared" si="462"/>
        <v>76.806807578491146</v>
      </c>
      <c r="BN1235" s="37">
        <f t="shared" si="473"/>
        <v>929.3623716997264</v>
      </c>
      <c r="BO1235" s="38">
        <f t="shared" si="474"/>
        <v>1771.560999999906</v>
      </c>
      <c r="CF1235" s="39">
        <f t="shared" si="466"/>
        <v>12.097999999999995</v>
      </c>
      <c r="CG1235" s="40">
        <f t="shared" si="475"/>
        <v>6.3468786577437939</v>
      </c>
      <c r="CH1235" s="40">
        <f t="shared" si="476"/>
        <v>6.5373329354298848</v>
      </c>
      <c r="CI1235" s="40">
        <f t="shared" si="477"/>
        <v>146.36160399999989</v>
      </c>
      <c r="CJ1235" s="40">
        <f t="shared" si="478"/>
        <v>146.36160399999989</v>
      </c>
      <c r="CK1235" s="40">
        <f t="shared" si="479"/>
        <v>21421.719125452782</v>
      </c>
      <c r="CL1235" s="40">
        <f t="shared" si="480"/>
        <v>42.736721908656314</v>
      </c>
      <c r="CM1235" s="40">
        <f t="shared" si="481"/>
        <v>79.088653852830717</v>
      </c>
      <c r="CN1235" s="40">
        <f t="shared" si="482"/>
        <v>956.81453431154557</v>
      </c>
      <c r="CO1235" s="41">
        <f t="shared" si="483"/>
        <v>1770.682685191998</v>
      </c>
      <c r="CQ1235" s="96">
        <f t="shared" si="463"/>
        <v>12.099999999999786</v>
      </c>
      <c r="CR1235" s="72">
        <f t="shared" si="464"/>
        <v>6.5381480731723691</v>
      </c>
      <c r="CS1235" s="8"/>
      <c r="CT1235" s="72">
        <f t="shared" si="465"/>
        <v>6.3476700478093431</v>
      </c>
    </row>
    <row r="1236" spans="57:98" ht="14.25" customHeight="1">
      <c r="BE1236" s="23">
        <f t="shared" si="467"/>
        <v>12.109999999999786</v>
      </c>
      <c r="BF1236" s="37">
        <f t="shared" si="468"/>
        <v>6.6716343093601012</v>
      </c>
      <c r="BG1236" s="37"/>
      <c r="BH1236" s="37">
        <f t="shared" si="461"/>
        <v>6.3516259046787003</v>
      </c>
      <c r="BI1236" s="37">
        <f t="shared" si="469"/>
        <v>146.65209999999482</v>
      </c>
      <c r="BJ1236" s="37">
        <f t="shared" si="470"/>
        <v>146.65209999999482</v>
      </c>
      <c r="BK1236" s="56">
        <f t="shared" si="471"/>
        <v>21506.838434408481</v>
      </c>
      <c r="BL1236" s="37">
        <f t="shared" si="472"/>
        <v>40.343151632985517</v>
      </c>
      <c r="BM1236" s="37">
        <f t="shared" si="462"/>
        <v>76.918189705657696</v>
      </c>
      <c r="BN1236" s="37">
        <f t="shared" si="473"/>
        <v>931.4792773354983</v>
      </c>
      <c r="BO1236" s="38">
        <f t="shared" si="474"/>
        <v>1775.9569309999058</v>
      </c>
      <c r="CF1236" s="39">
        <f t="shared" si="466"/>
        <v>12.107999999999995</v>
      </c>
      <c r="CG1236" s="40">
        <f t="shared" si="475"/>
        <v>6.3508348790994482</v>
      </c>
      <c r="CH1236" s="40">
        <f t="shared" si="476"/>
        <v>6.5414078732950696</v>
      </c>
      <c r="CI1236" s="40">
        <f t="shared" si="477"/>
        <v>146.6036639999999</v>
      </c>
      <c r="CJ1236" s="40">
        <f t="shared" si="478"/>
        <v>146.6036639999999</v>
      </c>
      <c r="CK1236" s="40">
        <f t="shared" si="479"/>
        <v>21492.634298224864</v>
      </c>
      <c r="CL1236" s="40">
        <f t="shared" si="480"/>
        <v>42.790016964806725</v>
      </c>
      <c r="CM1236" s="40">
        <f t="shared" si="481"/>
        <v>79.203366529856666</v>
      </c>
      <c r="CN1236" s="40">
        <f t="shared" si="482"/>
        <v>958.99436194350426</v>
      </c>
      <c r="CO1236" s="41">
        <f t="shared" si="483"/>
        <v>1775.0771637119981</v>
      </c>
      <c r="CQ1236" s="96">
        <f t="shared" si="463"/>
        <v>12.109999999999786</v>
      </c>
      <c r="CR1236" s="72">
        <f t="shared" si="464"/>
        <v>6.542222635613963</v>
      </c>
      <c r="CS1236" s="8"/>
      <c r="CT1236" s="72">
        <f t="shared" si="465"/>
        <v>6.3516259046787455</v>
      </c>
    </row>
    <row r="1237" spans="57:98" ht="14.25" customHeight="1">
      <c r="BE1237" s="23">
        <f t="shared" si="467"/>
        <v>12.119999999999786</v>
      </c>
      <c r="BF1237" s="37">
        <f t="shared" si="468"/>
        <v>6.6757875564520699</v>
      </c>
      <c r="BG1237" s="37"/>
      <c r="BH1237" s="37">
        <f t="shared" si="461"/>
        <v>6.355579939116839</v>
      </c>
      <c r="BI1237" s="37">
        <f t="shared" si="469"/>
        <v>146.89439999999482</v>
      </c>
      <c r="BJ1237" s="37">
        <f t="shared" si="470"/>
        <v>146.89439999999482</v>
      </c>
      <c r="BK1237" s="56">
        <f t="shared" si="471"/>
        <v>21577.964751358479</v>
      </c>
      <c r="BL1237" s="37">
        <f t="shared" si="472"/>
        <v>40.393396362504404</v>
      </c>
      <c r="BM1237" s="37">
        <f t="shared" si="462"/>
        <v>77.029628862094725</v>
      </c>
      <c r="BN1237" s="37">
        <f t="shared" si="473"/>
        <v>933.59910180857162</v>
      </c>
      <c r="BO1237" s="38">
        <f t="shared" si="474"/>
        <v>1780.3601279999057</v>
      </c>
      <c r="CF1237" s="39">
        <f t="shared" si="466"/>
        <v>12.117999999999995</v>
      </c>
      <c r="CG1237" s="40">
        <f t="shared" si="475"/>
        <v>6.3547892780238415</v>
      </c>
      <c r="CH1237" s="40">
        <f t="shared" si="476"/>
        <v>6.5454809340422955</v>
      </c>
      <c r="CI1237" s="40">
        <f t="shared" si="477"/>
        <v>146.84592399999988</v>
      </c>
      <c r="CJ1237" s="40">
        <f t="shared" si="478"/>
        <v>146.84592399999988</v>
      </c>
      <c r="CK1237" s="40">
        <f t="shared" si="479"/>
        <v>21563.725395413741</v>
      </c>
      <c r="CL1237" s="40">
        <f t="shared" si="480"/>
        <v>42.8433206579112</v>
      </c>
      <c r="CM1237" s="40">
        <f t="shared" si="481"/>
        <v>79.318137958724506</v>
      </c>
      <c r="CN1237" s="40">
        <f t="shared" si="482"/>
        <v>961.17719578382321</v>
      </c>
      <c r="CO1237" s="41">
        <f t="shared" si="483"/>
        <v>1779.4789070319978</v>
      </c>
      <c r="CQ1237" s="96">
        <f t="shared" si="463"/>
        <v>12.119999999999786</v>
      </c>
      <c r="CR1237" s="72">
        <f t="shared" si="464"/>
        <v>6.546295320937598</v>
      </c>
      <c r="CS1237" s="8"/>
      <c r="CT1237" s="72">
        <f t="shared" si="465"/>
        <v>6.3555799391168861</v>
      </c>
    </row>
    <row r="1238" spans="57:98" ht="14.25" customHeight="1">
      <c r="BE1238" s="23">
        <f t="shared" si="467"/>
        <v>12.129999999999786</v>
      </c>
      <c r="BF1238" s="37">
        <f t="shared" si="468"/>
        <v>6.6799388892948208</v>
      </c>
      <c r="BG1238" s="37"/>
      <c r="BH1238" s="37">
        <f t="shared" si="461"/>
        <v>6.3595321511237186</v>
      </c>
      <c r="BI1238" s="37">
        <f t="shared" si="469"/>
        <v>147.1368999999948</v>
      </c>
      <c r="BJ1238" s="37">
        <f t="shared" si="470"/>
        <v>147.1368999999948</v>
      </c>
      <c r="BK1238" s="56">
        <f t="shared" si="471"/>
        <v>21649.267341608469</v>
      </c>
      <c r="BL1238" s="37">
        <f t="shared" si="472"/>
        <v>40.443649181176269</v>
      </c>
      <c r="BM1238" s="37">
        <f t="shared" si="462"/>
        <v>77.141124993129338</v>
      </c>
      <c r="BN1238" s="37">
        <f t="shared" si="473"/>
        <v>935.72184616664242</v>
      </c>
      <c r="BO1238" s="38">
        <f t="shared" si="474"/>
        <v>1784.7705969999054</v>
      </c>
      <c r="CF1238" s="39">
        <f t="shared" si="466"/>
        <v>12.127999999999995</v>
      </c>
      <c r="CG1238" s="40">
        <f t="shared" si="475"/>
        <v>6.3587418545169729</v>
      </c>
      <c r="CH1238" s="40">
        <f t="shared" si="476"/>
        <v>6.5495521176715634</v>
      </c>
      <c r="CI1238" s="40">
        <f t="shared" si="477"/>
        <v>147.08838399999988</v>
      </c>
      <c r="CJ1238" s="40">
        <f t="shared" si="478"/>
        <v>147.08838399999988</v>
      </c>
      <c r="CK1238" s="40">
        <f t="shared" si="479"/>
        <v>21634.992707731421</v>
      </c>
      <c r="CL1238" s="40">
        <f t="shared" si="480"/>
        <v>42.896632942096062</v>
      </c>
      <c r="CM1238" s="40">
        <f t="shared" si="481"/>
        <v>79.432968083120684</v>
      </c>
      <c r="CN1238" s="40">
        <f t="shared" si="482"/>
        <v>963.3630369120873</v>
      </c>
      <c r="CO1238" s="41">
        <f t="shared" si="483"/>
        <v>1783.8879211519977</v>
      </c>
      <c r="CQ1238" s="96">
        <f t="shared" si="463"/>
        <v>12.129999999999786</v>
      </c>
      <c r="CR1238" s="72">
        <f t="shared" si="464"/>
        <v>6.5503661291432742</v>
      </c>
      <c r="CS1238" s="8"/>
      <c r="CT1238" s="72">
        <f t="shared" si="465"/>
        <v>6.3595321511237639</v>
      </c>
    </row>
    <row r="1239" spans="57:98" ht="14.25" customHeight="1">
      <c r="BE1239" s="23">
        <f t="shared" si="467"/>
        <v>12.139999999999786</v>
      </c>
      <c r="BF1239" s="37">
        <f t="shared" si="468"/>
        <v>6.6840883078883504</v>
      </c>
      <c r="BG1239" s="37"/>
      <c r="BH1239" s="37">
        <f t="shared" si="461"/>
        <v>6.3634825406993345</v>
      </c>
      <c r="BI1239" s="37">
        <f t="shared" si="469"/>
        <v>147.37959999999478</v>
      </c>
      <c r="BJ1239" s="37">
        <f t="shared" si="470"/>
        <v>147.37959999999478</v>
      </c>
      <c r="BK1239" s="56">
        <f t="shared" si="471"/>
        <v>21720.746496158463</v>
      </c>
      <c r="BL1239" s="37">
        <f t="shared" si="472"/>
        <v>40.493910045785256</v>
      </c>
      <c r="BM1239" s="37">
        <f t="shared" si="462"/>
        <v>77.252678044088555</v>
      </c>
      <c r="BN1239" s="37">
        <f t="shared" si="473"/>
        <v>937.84751145521841</v>
      </c>
      <c r="BO1239" s="38">
        <f t="shared" si="474"/>
        <v>1789.1883439999051</v>
      </c>
      <c r="CF1239" s="39">
        <f t="shared" si="466"/>
        <v>12.137999999999995</v>
      </c>
      <c r="CG1239" s="40">
        <f t="shared" si="475"/>
        <v>6.3626926085788416</v>
      </c>
      <c r="CH1239" s="40">
        <f t="shared" si="476"/>
        <v>6.5536214241828707</v>
      </c>
      <c r="CI1239" s="40">
        <f t="shared" si="477"/>
        <v>147.33104399999988</v>
      </c>
      <c r="CJ1239" s="40">
        <f t="shared" si="478"/>
        <v>147.33104399999988</v>
      </c>
      <c r="CK1239" s="40">
        <f t="shared" si="479"/>
        <v>21706.436526129899</v>
      </c>
      <c r="CL1239" s="40">
        <f t="shared" si="480"/>
        <v>42.949953771508717</v>
      </c>
      <c r="CM1239" s="40">
        <f t="shared" si="481"/>
        <v>79.547856846731648</v>
      </c>
      <c r="CN1239" s="40">
        <f t="shared" si="482"/>
        <v>965.55188640562835</v>
      </c>
      <c r="CO1239" s="41">
        <f t="shared" si="483"/>
        <v>1788.3042120719977</v>
      </c>
      <c r="CQ1239" s="96">
        <f t="shared" si="463"/>
        <v>12.139999999999786</v>
      </c>
      <c r="CR1239" s="72">
        <f t="shared" si="464"/>
        <v>6.5544350602309907</v>
      </c>
      <c r="CS1239" s="8"/>
      <c r="CT1239" s="72">
        <f t="shared" si="465"/>
        <v>6.3634825406993807</v>
      </c>
    </row>
    <row r="1240" spans="57:98" ht="14.25" customHeight="1">
      <c r="BE1240" s="23">
        <f t="shared" si="467"/>
        <v>12.149999999999785</v>
      </c>
      <c r="BF1240" s="37">
        <f t="shared" si="468"/>
        <v>6.6882358122326613</v>
      </c>
      <c r="BG1240" s="37"/>
      <c r="BH1240" s="37">
        <f t="shared" si="461"/>
        <v>6.3674311078436894</v>
      </c>
      <c r="BI1240" s="37">
        <f t="shared" si="469"/>
        <v>147.62249999999477</v>
      </c>
      <c r="BJ1240" s="37">
        <f t="shared" si="470"/>
        <v>147.62249999999477</v>
      </c>
      <c r="BK1240" s="56">
        <f t="shared" si="471"/>
        <v>21792.402506248458</v>
      </c>
      <c r="BL1240" s="37">
        <f t="shared" si="472"/>
        <v>40.544178913135511</v>
      </c>
      <c r="BM1240" s="37">
        <f t="shared" si="462"/>
        <v>77.364287960299464</v>
      </c>
      <c r="BN1240" s="37">
        <f t="shared" si="473"/>
        <v>939.97609871762177</v>
      </c>
      <c r="BO1240" s="38">
        <f t="shared" si="474"/>
        <v>1793.6133749999049</v>
      </c>
      <c r="CF1240" s="39">
        <f t="shared" si="466"/>
        <v>12.147999999999994</v>
      </c>
      <c r="CG1240" s="40">
        <f t="shared" si="475"/>
        <v>6.3666415402094474</v>
      </c>
      <c r="CH1240" s="40">
        <f t="shared" si="476"/>
        <v>6.5576888535762192</v>
      </c>
      <c r="CI1240" s="40">
        <f t="shared" si="477"/>
        <v>147.57390399999986</v>
      </c>
      <c r="CJ1240" s="40">
        <f t="shared" si="478"/>
        <v>147.57390399999986</v>
      </c>
      <c r="CK1240" s="40">
        <f t="shared" si="479"/>
        <v>21778.057141801175</v>
      </c>
      <c r="CL1240" s="40">
        <f t="shared" si="480"/>
        <v>43.003283100317788</v>
      </c>
      <c r="CM1240" s="40">
        <f t="shared" si="481"/>
        <v>79.662804193243872</v>
      </c>
      <c r="CN1240" s="40">
        <f t="shared" si="482"/>
        <v>967.74374533952607</v>
      </c>
      <c r="CO1240" s="41">
        <f t="shared" si="483"/>
        <v>1792.7277857919973</v>
      </c>
      <c r="CQ1240" s="96">
        <f t="shared" si="463"/>
        <v>12.149999999999785</v>
      </c>
      <c r="CR1240" s="72">
        <f t="shared" si="464"/>
        <v>6.5585021142007491</v>
      </c>
      <c r="CS1240" s="8"/>
      <c r="CT1240" s="72">
        <f t="shared" si="465"/>
        <v>6.3674311078437356</v>
      </c>
    </row>
    <row r="1241" spans="57:98" ht="14.25" customHeight="1">
      <c r="BE1241" s="23">
        <f t="shared" si="467"/>
        <v>12.159999999999785</v>
      </c>
      <c r="BF1241" s="37">
        <f t="shared" si="468"/>
        <v>6.6923814023277517</v>
      </c>
      <c r="BG1241" s="37"/>
      <c r="BH1241" s="37">
        <f t="shared" si="461"/>
        <v>6.3713778525567824</v>
      </c>
      <c r="BI1241" s="37">
        <f t="shared" si="469"/>
        <v>147.86559999999477</v>
      </c>
      <c r="BJ1241" s="37">
        <f t="shared" si="470"/>
        <v>147.86559999999477</v>
      </c>
      <c r="BK1241" s="56">
        <f t="shared" si="471"/>
        <v>21864.235663358453</v>
      </c>
      <c r="BL1241" s="37">
        <f t="shared" si="472"/>
        <v>40.594455740051075</v>
      </c>
      <c r="BM1241" s="37">
        <f t="shared" si="462"/>
        <v>77.4759546870891</v>
      </c>
      <c r="BN1241" s="37">
        <f t="shared" si="473"/>
        <v>942.10760899498689</v>
      </c>
      <c r="BO1241" s="38">
        <f t="shared" si="474"/>
        <v>1798.0456959999046</v>
      </c>
      <c r="CF1241" s="39">
        <f t="shared" si="466"/>
        <v>12.157999999999994</v>
      </c>
      <c r="CG1241" s="40">
        <f t="shared" si="475"/>
        <v>6.3705886494087922</v>
      </c>
      <c r="CH1241" s="40">
        <f t="shared" si="476"/>
        <v>6.5617544058516089</v>
      </c>
      <c r="CI1241" s="40">
        <f t="shared" si="477"/>
        <v>147.81696399999987</v>
      </c>
      <c r="CJ1241" s="40">
        <f t="shared" si="478"/>
        <v>147.81696399999987</v>
      </c>
      <c r="CK1241" s="40">
        <f t="shared" si="479"/>
        <v>21849.854846177259</v>
      </c>
      <c r="CL1241" s="40">
        <f t="shared" si="480"/>
        <v>43.056620882712998</v>
      </c>
      <c r="CM1241" s="40">
        <f t="shared" si="481"/>
        <v>79.777810066343818</v>
      </c>
      <c r="CN1241" s="40">
        <f t="shared" si="482"/>
        <v>969.93861478660779</v>
      </c>
      <c r="CO1241" s="41">
        <f t="shared" si="483"/>
        <v>1797.1586483119975</v>
      </c>
      <c r="CQ1241" s="96">
        <f t="shared" si="463"/>
        <v>12.159999999999785</v>
      </c>
      <c r="CR1241" s="72">
        <f t="shared" si="464"/>
        <v>6.5625672910525479</v>
      </c>
      <c r="CS1241" s="8"/>
      <c r="CT1241" s="72">
        <f t="shared" si="465"/>
        <v>6.3713778525568276</v>
      </c>
    </row>
    <row r="1242" spans="57:98" ht="14.25" customHeight="1">
      <c r="BE1242" s="23">
        <f t="shared" si="467"/>
        <v>12.169999999999785</v>
      </c>
      <c r="BF1242" s="37">
        <f t="shared" si="468"/>
        <v>6.6965250781736199</v>
      </c>
      <c r="BG1242" s="37"/>
      <c r="BH1242" s="37">
        <f t="shared" si="461"/>
        <v>6.3753227748386117</v>
      </c>
      <c r="BI1242" s="37">
        <f t="shared" si="469"/>
        <v>148.10889999999478</v>
      </c>
      <c r="BJ1242" s="37">
        <f t="shared" si="470"/>
        <v>148.10889999999478</v>
      </c>
      <c r="BK1242" s="56">
        <f t="shared" si="471"/>
        <v>21936.246259208452</v>
      </c>
      <c r="BL1242" s="37">
        <f t="shared" si="472"/>
        <v>40.644740483375898</v>
      </c>
      <c r="BM1242" s="37">
        <f t="shared" si="462"/>
        <v>77.587678169784539</v>
      </c>
      <c r="BN1242" s="37">
        <f t="shared" si="473"/>
        <v>944.24204332626118</v>
      </c>
      <c r="BO1242" s="38">
        <f t="shared" si="474"/>
        <v>1802.4853129999046</v>
      </c>
      <c r="CF1242" s="39">
        <f t="shared" si="466"/>
        <v>12.167999999999994</v>
      </c>
      <c r="CG1242" s="40">
        <f t="shared" si="475"/>
        <v>6.374533936176876</v>
      </c>
      <c r="CH1242" s="40">
        <f t="shared" si="476"/>
        <v>6.5658180810090414</v>
      </c>
      <c r="CI1242" s="40">
        <f t="shared" si="477"/>
        <v>148.06022399999986</v>
      </c>
      <c r="CJ1242" s="40">
        <f t="shared" si="478"/>
        <v>148.06022399999986</v>
      </c>
      <c r="CK1242" s="40">
        <f t="shared" si="479"/>
        <v>21921.829930930136</v>
      </c>
      <c r="CL1242" s="40">
        <f t="shared" si="480"/>
        <v>43.109967072905249</v>
      </c>
      <c r="CM1242" s="40">
        <f t="shared" si="481"/>
        <v>79.892874409717976</v>
      </c>
      <c r="CN1242" s="40">
        <f t="shared" si="482"/>
        <v>972.13649581744789</v>
      </c>
      <c r="CO1242" s="41">
        <f t="shared" si="483"/>
        <v>1801.5968056319975</v>
      </c>
      <c r="CQ1242" s="96">
        <f t="shared" si="463"/>
        <v>12.169999999999785</v>
      </c>
      <c r="CR1242" s="72">
        <f t="shared" si="464"/>
        <v>6.5666305907863878</v>
      </c>
      <c r="CS1242" s="8"/>
      <c r="CT1242" s="72">
        <f t="shared" si="465"/>
        <v>6.3753227748386587</v>
      </c>
    </row>
    <row r="1243" spans="57:98" ht="14.25" customHeight="1">
      <c r="BE1243" s="23">
        <f t="shared" si="467"/>
        <v>12.179999999999785</v>
      </c>
      <c r="BF1243" s="37">
        <f t="shared" si="468"/>
        <v>6.7006668397702702</v>
      </c>
      <c r="BG1243" s="37"/>
      <c r="BH1243" s="37">
        <f t="shared" ref="BH1243:BH1306" si="484">$I$7+$I$8*BE1243-$I$9*BE1243*BE1243+(BF1243/$BC$8)*$BC$9</f>
        <v>6.3792658746891799</v>
      </c>
      <c r="BI1243" s="37">
        <f t="shared" si="469"/>
        <v>148.35239999999476</v>
      </c>
      <c r="BJ1243" s="37">
        <f t="shared" si="470"/>
        <v>148.35239999999476</v>
      </c>
      <c r="BK1243" s="56">
        <f t="shared" si="471"/>
        <v>22008.434585758445</v>
      </c>
      <c r="BL1243" s="37">
        <f t="shared" si="472"/>
        <v>40.695033099973905</v>
      </c>
      <c r="BM1243" s="37">
        <f t="shared" ref="BM1243:BM1306" si="485">BE1243*BH1243</f>
        <v>77.699458353712842</v>
      </c>
      <c r="BN1243" s="37">
        <f t="shared" si="473"/>
        <v>946.37940274820562</v>
      </c>
      <c r="BO1243" s="38">
        <f t="shared" si="474"/>
        <v>1806.9322319999042</v>
      </c>
      <c r="CF1243" s="39">
        <f t="shared" si="466"/>
        <v>12.177999999999994</v>
      </c>
      <c r="CG1243" s="40">
        <f t="shared" si="475"/>
        <v>6.378477400513697</v>
      </c>
      <c r="CH1243" s="40">
        <f t="shared" si="476"/>
        <v>6.5698798790485142</v>
      </c>
      <c r="CI1243" s="40">
        <f t="shared" si="477"/>
        <v>148.30368399999983</v>
      </c>
      <c r="CJ1243" s="40">
        <f t="shared" si="478"/>
        <v>148.30368399999983</v>
      </c>
      <c r="CK1243" s="40">
        <f t="shared" si="479"/>
        <v>21993.982687971806</v>
      </c>
      <c r="CL1243" s="40">
        <f t="shared" si="480"/>
        <v>43.163321625126521</v>
      </c>
      <c r="CM1243" s="40">
        <f t="shared" si="481"/>
        <v>80.007997167052764</v>
      </c>
      <c r="CN1243" s="40">
        <f t="shared" si="482"/>
        <v>974.33738950036798</v>
      </c>
      <c r="CO1243" s="41">
        <f t="shared" si="483"/>
        <v>1806.0422637519971</v>
      </c>
      <c r="CQ1243" s="96">
        <f t="shared" si="463"/>
        <v>12.179999999999785</v>
      </c>
      <c r="CR1243" s="72">
        <f t="shared" si="464"/>
        <v>6.5706920134022688</v>
      </c>
      <c r="CS1243" s="8"/>
      <c r="CT1243" s="72">
        <f t="shared" si="465"/>
        <v>6.3792658746892279</v>
      </c>
    </row>
    <row r="1244" spans="57:98" ht="14.25" customHeight="1">
      <c r="BE1244" s="23">
        <f t="shared" si="467"/>
        <v>12.189999999999785</v>
      </c>
      <c r="BF1244" s="37">
        <f t="shared" si="468"/>
        <v>6.704806687117701</v>
      </c>
      <c r="BG1244" s="37"/>
      <c r="BH1244" s="37">
        <f t="shared" si="484"/>
        <v>6.3832071521084872</v>
      </c>
      <c r="BI1244" s="37">
        <f t="shared" si="469"/>
        <v>148.59609999999475</v>
      </c>
      <c r="BJ1244" s="37">
        <f t="shared" si="470"/>
        <v>148.59609999999475</v>
      </c>
      <c r="BK1244" s="56">
        <f t="shared" si="471"/>
        <v>22080.800935208441</v>
      </c>
      <c r="BL1244" s="37">
        <f t="shared" si="472"/>
        <v>40.745333546728943</v>
      </c>
      <c r="BM1244" s="37">
        <f t="shared" si="485"/>
        <v>77.811295184201086</v>
      </c>
      <c r="BN1244" s="37">
        <f t="shared" si="473"/>
        <v>948.51968829539442</v>
      </c>
      <c r="BO1244" s="38">
        <f t="shared" si="474"/>
        <v>1811.3864589999039</v>
      </c>
      <c r="CF1244" s="39">
        <f t="shared" si="466"/>
        <v>12.187999999999994</v>
      </c>
      <c r="CG1244" s="40">
        <f t="shared" si="475"/>
        <v>6.3824190424192562</v>
      </c>
      <c r="CH1244" s="40">
        <f t="shared" si="476"/>
        <v>6.5739397999700273</v>
      </c>
      <c r="CI1244" s="40">
        <f t="shared" si="477"/>
        <v>148.54734399999984</v>
      </c>
      <c r="CJ1244" s="40">
        <f t="shared" si="478"/>
        <v>148.54734399999984</v>
      </c>
      <c r="CK1244" s="40">
        <f t="shared" si="479"/>
        <v>22066.313409454287</v>
      </c>
      <c r="CL1244" s="40">
        <f t="shared" si="480"/>
        <v>43.216684493629963</v>
      </c>
      <c r="CM1244" s="40">
        <f t="shared" si="481"/>
        <v>80.123178282034644</v>
      </c>
      <c r="CN1244" s="40">
        <f t="shared" si="482"/>
        <v>976.54129690143782</v>
      </c>
      <c r="CO1244" s="41">
        <f t="shared" si="483"/>
        <v>1810.495028671997</v>
      </c>
      <c r="CQ1244" s="96">
        <f t="shared" ref="CQ1244:CQ1307" si="486">BE1244</f>
        <v>12.189999999999785</v>
      </c>
      <c r="CR1244" s="72">
        <f t="shared" ref="CR1244:CR1307" si="487">$I$23+$I$24*CQ1244-$I$25*CQ1244^2</f>
        <v>6.574751558900191</v>
      </c>
      <c r="CS1244" s="8"/>
      <c r="CT1244" s="72">
        <f t="shared" ref="CT1244:CT1307" si="488">$I$15+$I$16*CQ1244-$I$17*CQ1244^2</f>
        <v>6.3832071521085343</v>
      </c>
    </row>
    <row r="1245" spans="57:98" ht="14.25" customHeight="1">
      <c r="BE1245" s="23">
        <f t="shared" si="467"/>
        <v>12.199999999999784</v>
      </c>
      <c r="BF1245" s="37">
        <f t="shared" si="468"/>
        <v>6.7089446202159113</v>
      </c>
      <c r="BG1245" s="37"/>
      <c r="BH1245" s="37">
        <f t="shared" si="484"/>
        <v>6.3871466070965326</v>
      </c>
      <c r="BI1245" s="37">
        <f t="shared" si="469"/>
        <v>148.83999999999475</v>
      </c>
      <c r="BJ1245" s="37">
        <f t="shared" si="470"/>
        <v>148.83999999999475</v>
      </c>
      <c r="BK1245" s="56">
        <f t="shared" si="471"/>
        <v>22153.345599998436</v>
      </c>
      <c r="BL1245" s="37">
        <f t="shared" si="472"/>
        <v>40.795641780544749</v>
      </c>
      <c r="BM1245" s="37">
        <f t="shared" si="485"/>
        <v>77.923188606576318</v>
      </c>
      <c r="BN1245" s="37">
        <f t="shared" si="473"/>
        <v>950.66290100021433</v>
      </c>
      <c r="BO1245" s="38">
        <f t="shared" si="474"/>
        <v>1815.8479999999038</v>
      </c>
      <c r="CF1245" s="39">
        <f t="shared" ref="CF1245:CF1308" si="489">CF1244+0.01</f>
        <v>12.197999999999993</v>
      </c>
      <c r="CG1245" s="40">
        <f t="shared" si="475"/>
        <v>6.3863588618935534</v>
      </c>
      <c r="CH1245" s="40">
        <f t="shared" si="476"/>
        <v>6.5779978437735824</v>
      </c>
      <c r="CI1245" s="40">
        <f t="shared" si="477"/>
        <v>148.79120399999982</v>
      </c>
      <c r="CJ1245" s="40">
        <f t="shared" si="478"/>
        <v>148.79120399999982</v>
      </c>
      <c r="CK1245" s="40">
        <f t="shared" si="479"/>
        <v>22138.822387769564</v>
      </c>
      <c r="CL1245" s="40">
        <f t="shared" si="480"/>
        <v>43.270055632689903</v>
      </c>
      <c r="CM1245" s="40">
        <f t="shared" si="481"/>
        <v>80.238417698350119</v>
      </c>
      <c r="CN1245" s="40">
        <f t="shared" si="482"/>
        <v>978.74821908447404</v>
      </c>
      <c r="CO1245" s="41">
        <f t="shared" si="483"/>
        <v>1814.9551063919969</v>
      </c>
      <c r="CQ1245" s="96">
        <f t="shared" si="486"/>
        <v>12.199999999999784</v>
      </c>
      <c r="CR1245" s="72">
        <f t="shared" si="487"/>
        <v>6.5788092272801544</v>
      </c>
      <c r="CS1245" s="8"/>
      <c r="CT1245" s="72">
        <f t="shared" si="488"/>
        <v>6.3871466070965779</v>
      </c>
    </row>
    <row r="1246" spans="57:98" ht="14.25" customHeight="1">
      <c r="BE1246" s="23">
        <f t="shared" ref="BE1246:BE1309" si="490">BE1245+0.01</f>
        <v>12.209999999999784</v>
      </c>
      <c r="BF1246" s="37">
        <f t="shared" si="468"/>
        <v>6.7130806390648994</v>
      </c>
      <c r="BG1246" s="37"/>
      <c r="BH1246" s="37">
        <f t="shared" si="484"/>
        <v>6.3910842396533134</v>
      </c>
      <c r="BI1246" s="37">
        <f t="shared" si="469"/>
        <v>149.08409999999472</v>
      </c>
      <c r="BJ1246" s="37">
        <f t="shared" si="470"/>
        <v>149.08409999999472</v>
      </c>
      <c r="BK1246" s="56">
        <f t="shared" si="471"/>
        <v>22226.068872808424</v>
      </c>
      <c r="BL1246" s="37">
        <f t="shared" si="472"/>
        <v>40.845957758344973</v>
      </c>
      <c r="BM1246" s="37">
        <f t="shared" si="485"/>
        <v>78.035138566165571</v>
      </c>
      <c r="BN1246" s="37">
        <f t="shared" si="473"/>
        <v>952.8090418928648</v>
      </c>
      <c r="BO1246" s="38">
        <f t="shared" si="474"/>
        <v>1820.3168609999034</v>
      </c>
      <c r="CF1246" s="39">
        <f t="shared" si="489"/>
        <v>12.207999999999993</v>
      </c>
      <c r="CG1246" s="40">
        <f t="shared" si="475"/>
        <v>6.3902968589365887</v>
      </c>
      <c r="CH1246" s="40">
        <f t="shared" si="476"/>
        <v>6.5820540104591778</v>
      </c>
      <c r="CI1246" s="40">
        <f t="shared" si="477"/>
        <v>149.03526399999984</v>
      </c>
      <c r="CJ1246" s="40">
        <f t="shared" si="478"/>
        <v>149.03526399999984</v>
      </c>
      <c r="CK1246" s="40">
        <f t="shared" si="479"/>
        <v>22211.50991554965</v>
      </c>
      <c r="CL1246" s="40">
        <f t="shared" si="480"/>
        <v>43.323434996601748</v>
      </c>
      <c r="CM1246" s="40">
        <f t="shared" si="481"/>
        <v>80.353715359685594</v>
      </c>
      <c r="CN1246" s="40">
        <f t="shared" si="482"/>
        <v>980.95815711104126</v>
      </c>
      <c r="CO1246" s="41">
        <f t="shared" si="483"/>
        <v>1819.4225029119971</v>
      </c>
      <c r="CQ1246" s="96">
        <f t="shared" si="486"/>
        <v>12.209999999999784</v>
      </c>
      <c r="CR1246" s="72">
        <f t="shared" si="487"/>
        <v>6.5828650185421598</v>
      </c>
      <c r="CS1246" s="8"/>
      <c r="CT1246" s="72">
        <f t="shared" si="488"/>
        <v>6.3910842396533614</v>
      </c>
    </row>
    <row r="1247" spans="57:98" ht="14.25" customHeight="1">
      <c r="BE1247" s="23">
        <f t="shared" si="490"/>
        <v>12.219999999999784</v>
      </c>
      <c r="BF1247" s="37">
        <f t="shared" si="468"/>
        <v>6.7172147436646696</v>
      </c>
      <c r="BG1247" s="37"/>
      <c r="BH1247" s="37">
        <f t="shared" si="484"/>
        <v>6.3950200497788341</v>
      </c>
      <c r="BI1247" s="37">
        <f t="shared" si="469"/>
        <v>149.32839999999473</v>
      </c>
      <c r="BJ1247" s="37">
        <f t="shared" si="470"/>
        <v>149.32839999999473</v>
      </c>
      <c r="BK1247" s="56">
        <f t="shared" si="471"/>
        <v>22298.971046558425</v>
      </c>
      <c r="BL1247" s="37">
        <f t="shared" si="472"/>
        <v>40.896281437073284</v>
      </c>
      <c r="BM1247" s="37">
        <f t="shared" si="485"/>
        <v>78.147145008295965</v>
      </c>
      <c r="BN1247" s="37">
        <f t="shared" si="473"/>
        <v>954.95811200135995</v>
      </c>
      <c r="BO1247" s="38">
        <f t="shared" si="474"/>
        <v>1824.7930479999034</v>
      </c>
      <c r="CF1247" s="39">
        <f t="shared" si="489"/>
        <v>12.217999999999993</v>
      </c>
      <c r="CG1247" s="40">
        <f t="shared" si="475"/>
        <v>6.3942330335483604</v>
      </c>
      <c r="CH1247" s="40">
        <f t="shared" si="476"/>
        <v>6.5861083000268135</v>
      </c>
      <c r="CI1247" s="40">
        <f t="shared" si="477"/>
        <v>149.27952399999984</v>
      </c>
      <c r="CJ1247" s="40">
        <f t="shared" si="478"/>
        <v>149.27952399999984</v>
      </c>
      <c r="CK1247" s="40">
        <f t="shared" si="479"/>
        <v>22284.376285666527</v>
      </c>
      <c r="CL1247" s="40">
        <f t="shared" si="480"/>
        <v>43.376822539682081</v>
      </c>
      <c r="CM1247" s="40">
        <f t="shared" si="481"/>
        <v>80.469071209727559</v>
      </c>
      <c r="CN1247" s="40">
        <f t="shared" si="482"/>
        <v>983.17111204045079</v>
      </c>
      <c r="CO1247" s="41">
        <f t="shared" si="483"/>
        <v>1823.8972242319969</v>
      </c>
      <c r="CQ1247" s="96">
        <f t="shared" si="486"/>
        <v>12.219999999999784</v>
      </c>
      <c r="CR1247" s="72">
        <f t="shared" si="487"/>
        <v>6.5869189326862045</v>
      </c>
      <c r="CS1247" s="8"/>
      <c r="CT1247" s="72">
        <f t="shared" si="488"/>
        <v>6.3950200497788821</v>
      </c>
    </row>
    <row r="1248" spans="57:98" ht="14.25" customHeight="1">
      <c r="BE1248" s="23">
        <f t="shared" si="490"/>
        <v>12.229999999999784</v>
      </c>
      <c r="BF1248" s="37">
        <f t="shared" si="468"/>
        <v>6.7213469340152203</v>
      </c>
      <c r="BG1248" s="37"/>
      <c r="BH1248" s="37">
        <f t="shared" si="484"/>
        <v>6.3989540374730929</v>
      </c>
      <c r="BI1248" s="37">
        <f t="shared" si="469"/>
        <v>149.57289999999472</v>
      </c>
      <c r="BJ1248" s="37">
        <f t="shared" si="470"/>
        <v>149.57289999999472</v>
      </c>
      <c r="BK1248" s="56">
        <f t="shared" si="471"/>
        <v>22372.052414408419</v>
      </c>
      <c r="BL1248" s="37">
        <f t="shared" si="472"/>
        <v>40.946612773693197</v>
      </c>
      <c r="BM1248" s="37">
        <f t="shared" si="485"/>
        <v>78.259207878294546</v>
      </c>
      <c r="BN1248" s="37">
        <f t="shared" si="473"/>
        <v>957.11011235152534</v>
      </c>
      <c r="BO1248" s="38">
        <f t="shared" si="474"/>
        <v>1829.276566999903</v>
      </c>
      <c r="CF1248" s="39">
        <f t="shared" si="489"/>
        <v>12.227999999999993</v>
      </c>
      <c r="CG1248" s="40">
        <f t="shared" si="475"/>
        <v>6.3981673857288719</v>
      </c>
      <c r="CH1248" s="40">
        <f t="shared" si="476"/>
        <v>6.590160712476492</v>
      </c>
      <c r="CI1248" s="40">
        <f t="shared" si="477"/>
        <v>149.52398399999981</v>
      </c>
      <c r="CJ1248" s="40">
        <f t="shared" si="478"/>
        <v>149.52398399999981</v>
      </c>
      <c r="CK1248" s="40">
        <f t="shared" si="479"/>
        <v>22357.421791232202</v>
      </c>
      <c r="CL1248" s="40">
        <f t="shared" si="480"/>
        <v>43.430218216268663</v>
      </c>
      <c r="CM1248" s="40">
        <f t="shared" si="481"/>
        <v>80.584485192162489</v>
      </c>
      <c r="CN1248" s="40">
        <f t="shared" si="482"/>
        <v>985.38708492976241</v>
      </c>
      <c r="CO1248" s="41">
        <f t="shared" si="483"/>
        <v>1828.3792763519966</v>
      </c>
      <c r="CQ1248" s="96">
        <f t="shared" si="486"/>
        <v>12.229999999999784</v>
      </c>
      <c r="CR1248" s="72">
        <f t="shared" si="487"/>
        <v>6.5909709697122913</v>
      </c>
      <c r="CS1248" s="8"/>
      <c r="CT1248" s="72">
        <f t="shared" si="488"/>
        <v>6.3989540374731408</v>
      </c>
    </row>
    <row r="1249" spans="57:98" ht="14.25" customHeight="1">
      <c r="BE1249" s="23">
        <f t="shared" si="490"/>
        <v>12.239999999999783</v>
      </c>
      <c r="BF1249" s="37">
        <f t="shared" si="468"/>
        <v>6.7254772101165505</v>
      </c>
      <c r="BG1249" s="37"/>
      <c r="BH1249" s="37">
        <f t="shared" si="484"/>
        <v>6.4028862027360907</v>
      </c>
      <c r="BI1249" s="37">
        <f t="shared" si="469"/>
        <v>149.81759999999471</v>
      </c>
      <c r="BJ1249" s="37">
        <f t="shared" si="470"/>
        <v>149.81759999999471</v>
      </c>
      <c r="BK1249" s="56">
        <f t="shared" si="471"/>
        <v>22445.313269758415</v>
      </c>
      <c r="BL1249" s="37">
        <f t="shared" si="472"/>
        <v>40.996951725188197</v>
      </c>
      <c r="BM1249" s="37">
        <f t="shared" si="485"/>
        <v>78.371327121488363</v>
      </c>
      <c r="BN1249" s="37">
        <f t="shared" si="473"/>
        <v>959.26504396700068</v>
      </c>
      <c r="BO1249" s="38">
        <f t="shared" si="474"/>
        <v>1833.7674239999028</v>
      </c>
      <c r="CF1249" s="39">
        <f t="shared" si="489"/>
        <v>12.237999999999992</v>
      </c>
      <c r="CG1249" s="40">
        <f t="shared" si="475"/>
        <v>6.4020999154781215</v>
      </c>
      <c r="CH1249" s="40">
        <f t="shared" si="476"/>
        <v>6.5942112478082109</v>
      </c>
      <c r="CI1249" s="40">
        <f t="shared" si="477"/>
        <v>149.76864399999982</v>
      </c>
      <c r="CJ1249" s="40">
        <f t="shared" si="478"/>
        <v>149.76864399999982</v>
      </c>
      <c r="CK1249" s="40">
        <f t="shared" si="479"/>
        <v>22430.646725598683</v>
      </c>
      <c r="CL1249" s="40">
        <f t="shared" si="480"/>
        <v>43.483621980720322</v>
      </c>
      <c r="CM1249" s="40">
        <f t="shared" si="481"/>
        <v>80.699957250676832</v>
      </c>
      <c r="CN1249" s="40">
        <f t="shared" si="482"/>
        <v>987.60607683378259</v>
      </c>
      <c r="CO1249" s="41">
        <f t="shared" si="483"/>
        <v>1832.8686652719966</v>
      </c>
      <c r="CQ1249" s="96">
        <f t="shared" si="486"/>
        <v>12.239999999999783</v>
      </c>
      <c r="CR1249" s="72">
        <f t="shared" si="487"/>
        <v>6.5950211296204193</v>
      </c>
      <c r="CS1249" s="8"/>
      <c r="CT1249" s="72">
        <f t="shared" si="488"/>
        <v>6.4028862027361377</v>
      </c>
    </row>
    <row r="1250" spans="57:98" ht="14.25" customHeight="1">
      <c r="BE1250" s="23">
        <f t="shared" si="490"/>
        <v>12.249999999999783</v>
      </c>
      <c r="BF1250" s="37">
        <f t="shared" si="468"/>
        <v>6.7296055719686603</v>
      </c>
      <c r="BG1250" s="37"/>
      <c r="BH1250" s="37">
        <f t="shared" si="484"/>
        <v>6.4068165455678248</v>
      </c>
      <c r="BI1250" s="37">
        <f t="shared" si="469"/>
        <v>150.06249999999469</v>
      </c>
      <c r="BJ1250" s="37">
        <f t="shared" si="470"/>
        <v>150.06249999999469</v>
      </c>
      <c r="BK1250" s="56">
        <f t="shared" si="471"/>
        <v>22518.753906248407</v>
      </c>
      <c r="BL1250" s="37">
        <f t="shared" si="472"/>
        <v>41.047298248561638</v>
      </c>
      <c r="BM1250" s="37">
        <f t="shared" si="485"/>
        <v>78.483502683204463</v>
      </c>
      <c r="BN1250" s="37">
        <f t="shared" si="473"/>
        <v>961.42290786923763</v>
      </c>
      <c r="BO1250" s="38">
        <f t="shared" si="474"/>
        <v>1838.2656249999025</v>
      </c>
      <c r="CF1250" s="39">
        <f t="shared" si="489"/>
        <v>12.247999999999992</v>
      </c>
      <c r="CG1250" s="40">
        <f t="shared" si="475"/>
        <v>6.4060306227961092</v>
      </c>
      <c r="CH1250" s="40">
        <f t="shared" si="476"/>
        <v>6.5982599060219718</v>
      </c>
      <c r="CI1250" s="40">
        <f t="shared" si="477"/>
        <v>150.01350399999981</v>
      </c>
      <c r="CJ1250" s="40">
        <f t="shared" si="478"/>
        <v>150.01350399999981</v>
      </c>
      <c r="CK1250" s="40">
        <f t="shared" si="479"/>
        <v>22504.05138235796</v>
      </c>
      <c r="CL1250" s="40">
        <f t="shared" si="480"/>
        <v>43.53703378741708</v>
      </c>
      <c r="CM1250" s="40">
        <f t="shared" si="481"/>
        <v>80.815487328957062</v>
      </c>
      <c r="CN1250" s="40">
        <f t="shared" si="482"/>
        <v>989.82808880506548</v>
      </c>
      <c r="CO1250" s="41">
        <f t="shared" si="483"/>
        <v>1837.3653969919965</v>
      </c>
      <c r="CQ1250" s="96">
        <f t="shared" si="486"/>
        <v>12.249999999999783</v>
      </c>
      <c r="CR1250" s="72">
        <f t="shared" si="487"/>
        <v>6.5990694124105884</v>
      </c>
      <c r="CS1250" s="8"/>
      <c r="CT1250" s="72">
        <f t="shared" si="488"/>
        <v>6.4068165455678727</v>
      </c>
    </row>
    <row r="1251" spans="57:98" ht="14.25" customHeight="1">
      <c r="BE1251" s="23">
        <f t="shared" si="490"/>
        <v>12.259999999999783</v>
      </c>
      <c r="BF1251" s="37">
        <f t="shared" si="468"/>
        <v>6.7337320195715495</v>
      </c>
      <c r="BG1251" s="37"/>
      <c r="BH1251" s="37">
        <f t="shared" si="484"/>
        <v>6.410745065968297</v>
      </c>
      <c r="BI1251" s="37">
        <f t="shared" si="469"/>
        <v>150.30759999999469</v>
      </c>
      <c r="BJ1251" s="37">
        <f t="shared" si="470"/>
        <v>150.30759999999469</v>
      </c>
      <c r="BK1251" s="56">
        <f t="shared" si="471"/>
        <v>22592.374617758403</v>
      </c>
      <c r="BL1251" s="37">
        <f t="shared" si="472"/>
        <v>41.097652300836863</v>
      </c>
      <c r="BM1251" s="37">
        <f t="shared" si="485"/>
        <v>78.595734508769937</v>
      </c>
      <c r="BN1251" s="37">
        <f t="shared" si="473"/>
        <v>963.58370507750237</v>
      </c>
      <c r="BO1251" s="38">
        <f t="shared" si="474"/>
        <v>1842.7711759999024</v>
      </c>
      <c r="CF1251" s="39">
        <f t="shared" si="489"/>
        <v>12.257999999999992</v>
      </c>
      <c r="CG1251" s="40">
        <f t="shared" si="475"/>
        <v>6.4099595076828342</v>
      </c>
      <c r="CH1251" s="40">
        <f t="shared" si="476"/>
        <v>6.6023066871177729</v>
      </c>
      <c r="CI1251" s="40">
        <f t="shared" si="477"/>
        <v>150.25856399999981</v>
      </c>
      <c r="CJ1251" s="40">
        <f t="shared" si="478"/>
        <v>150.25856399999981</v>
      </c>
      <c r="CK1251" s="40">
        <f t="shared" si="479"/>
        <v>22577.636055342038</v>
      </c>
      <c r="CL1251" s="40">
        <f t="shared" si="480"/>
        <v>43.590453590760063</v>
      </c>
      <c r="CM1251" s="40">
        <f t="shared" si="481"/>
        <v>80.931075370689612</v>
      </c>
      <c r="CN1251" s="40">
        <f t="shared" si="482"/>
        <v>992.05312189391259</v>
      </c>
      <c r="CO1251" s="41">
        <f t="shared" si="483"/>
        <v>1841.8694775119964</v>
      </c>
      <c r="CQ1251" s="96">
        <f t="shared" si="486"/>
        <v>12.259999999999783</v>
      </c>
      <c r="CR1251" s="72">
        <f t="shared" si="487"/>
        <v>6.6031158180827987</v>
      </c>
      <c r="CS1251" s="8"/>
      <c r="CT1251" s="72">
        <f t="shared" si="488"/>
        <v>6.4107450659683458</v>
      </c>
    </row>
    <row r="1252" spans="57:98" ht="14.25" customHeight="1">
      <c r="BE1252" s="23">
        <f t="shared" si="490"/>
        <v>12.269999999999783</v>
      </c>
      <c r="BF1252" s="37">
        <f t="shared" si="468"/>
        <v>6.7378565529252192</v>
      </c>
      <c r="BG1252" s="37"/>
      <c r="BH1252" s="37">
        <f t="shared" si="484"/>
        <v>6.4146717639375073</v>
      </c>
      <c r="BI1252" s="37">
        <f t="shared" si="469"/>
        <v>150.55289999999468</v>
      </c>
      <c r="BJ1252" s="37">
        <f t="shared" si="470"/>
        <v>150.55289999999468</v>
      </c>
      <c r="BK1252" s="56">
        <f t="shared" si="471"/>
        <v>22666.175698408399</v>
      </c>
      <c r="BL1252" s="37">
        <f t="shared" si="472"/>
        <v>41.148013839057128</v>
      </c>
      <c r="BM1252" s="37">
        <f t="shared" si="485"/>
        <v>78.708022543511817</v>
      </c>
      <c r="BN1252" s="37">
        <f t="shared" si="473"/>
        <v>965.74743660887304</v>
      </c>
      <c r="BO1252" s="38">
        <f t="shared" si="474"/>
        <v>1847.284082999902</v>
      </c>
      <c r="CF1252" s="39">
        <f t="shared" si="489"/>
        <v>12.267999999999992</v>
      </c>
      <c r="CG1252" s="40">
        <f t="shared" si="475"/>
        <v>6.4138865701382972</v>
      </c>
      <c r="CH1252" s="40">
        <f t="shared" si="476"/>
        <v>6.6063515910956143</v>
      </c>
      <c r="CI1252" s="40">
        <f t="shared" si="477"/>
        <v>150.50382399999981</v>
      </c>
      <c r="CJ1252" s="40">
        <f t="shared" si="478"/>
        <v>150.50382399999981</v>
      </c>
      <c r="CK1252" s="40">
        <f t="shared" si="479"/>
        <v>22651.40103862292</v>
      </c>
      <c r="CL1252" s="40">
        <f t="shared" si="480"/>
        <v>43.643881345171557</v>
      </c>
      <c r="CM1252" s="40">
        <f t="shared" si="481"/>
        <v>81.046721319560945</v>
      </c>
      <c r="CN1252" s="40">
        <f t="shared" si="482"/>
        <v>994.2811771483731</v>
      </c>
      <c r="CO1252" s="41">
        <f t="shared" si="483"/>
        <v>1846.3809128319965</v>
      </c>
      <c r="CQ1252" s="96">
        <f t="shared" si="486"/>
        <v>12.269999999999783</v>
      </c>
      <c r="CR1252" s="72">
        <f t="shared" si="487"/>
        <v>6.6071603466370501</v>
      </c>
      <c r="CS1252" s="8"/>
      <c r="CT1252" s="72">
        <f t="shared" si="488"/>
        <v>6.4146717639375561</v>
      </c>
    </row>
    <row r="1253" spans="57:98" ht="14.25" customHeight="1">
      <c r="BE1253" s="23">
        <f t="shared" si="490"/>
        <v>12.279999999999783</v>
      </c>
      <c r="BF1253" s="37">
        <f t="shared" si="468"/>
        <v>6.7419791720296702</v>
      </c>
      <c r="BG1253" s="37"/>
      <c r="BH1253" s="37">
        <f t="shared" si="484"/>
        <v>6.4185966394754574</v>
      </c>
      <c r="BI1253" s="37">
        <f t="shared" si="469"/>
        <v>150.79839999999467</v>
      </c>
      <c r="BJ1253" s="37">
        <f t="shared" si="470"/>
        <v>150.79839999999467</v>
      </c>
      <c r="BK1253" s="56">
        <f t="shared" si="471"/>
        <v>22740.157442558393</v>
      </c>
      <c r="BL1253" s="37">
        <f t="shared" si="472"/>
        <v>41.198382820285637</v>
      </c>
      <c r="BM1253" s="37">
        <f t="shared" si="485"/>
        <v>78.820366732757222</v>
      </c>
      <c r="BN1253" s="37">
        <f t="shared" si="473"/>
        <v>967.9141034782416</v>
      </c>
      <c r="BO1253" s="38">
        <f t="shared" si="474"/>
        <v>1851.8043519999019</v>
      </c>
      <c r="CF1253" s="39">
        <f t="shared" si="489"/>
        <v>12.277999999999992</v>
      </c>
      <c r="CG1253" s="40">
        <f t="shared" si="475"/>
        <v>6.4178118101624992</v>
      </c>
      <c r="CH1253" s="40">
        <f t="shared" si="476"/>
        <v>6.6103946179554987</v>
      </c>
      <c r="CI1253" s="40">
        <f t="shared" si="477"/>
        <v>150.74928399999979</v>
      </c>
      <c r="CJ1253" s="40">
        <f t="shared" si="478"/>
        <v>150.74928399999979</v>
      </c>
      <c r="CK1253" s="40">
        <f t="shared" si="479"/>
        <v>22725.346626512594</v>
      </c>
      <c r="CL1253" s="40">
        <f t="shared" si="480"/>
        <v>43.697317005095023</v>
      </c>
      <c r="CM1253" s="40">
        <f t="shared" si="481"/>
        <v>81.162425119257563</v>
      </c>
      <c r="CN1253" s="40">
        <f t="shared" si="482"/>
        <v>996.5122556142436</v>
      </c>
      <c r="CO1253" s="41">
        <f t="shared" si="483"/>
        <v>1850.8997089519962</v>
      </c>
      <c r="CQ1253" s="96">
        <f t="shared" si="486"/>
        <v>12.279999999999783</v>
      </c>
      <c r="CR1253" s="72">
        <f t="shared" si="487"/>
        <v>6.6112029980733418</v>
      </c>
      <c r="CS1253" s="8"/>
      <c r="CT1253" s="72">
        <f t="shared" si="488"/>
        <v>6.4185966394755054</v>
      </c>
    </row>
    <row r="1254" spans="57:98" ht="14.25" customHeight="1">
      <c r="BE1254" s="23">
        <f t="shared" si="490"/>
        <v>12.289999999999782</v>
      </c>
      <c r="BF1254" s="37">
        <f t="shared" si="468"/>
        <v>6.7460998768849008</v>
      </c>
      <c r="BG1254" s="37"/>
      <c r="BH1254" s="37">
        <f t="shared" si="484"/>
        <v>6.4225196925821448</v>
      </c>
      <c r="BI1254" s="37">
        <f t="shared" si="469"/>
        <v>151.04409999999464</v>
      </c>
      <c r="BJ1254" s="37">
        <f t="shared" si="470"/>
        <v>151.04409999999464</v>
      </c>
      <c r="BK1254" s="56">
        <f t="shared" si="471"/>
        <v>22814.320144808382</v>
      </c>
      <c r="BL1254" s="37">
        <f t="shared" si="472"/>
        <v>41.248759201605445</v>
      </c>
      <c r="BM1254" s="37">
        <f t="shared" si="485"/>
        <v>78.932767021833158</v>
      </c>
      <c r="BN1254" s="37">
        <f t="shared" si="473"/>
        <v>970.08370669831231</v>
      </c>
      <c r="BO1254" s="38">
        <f t="shared" si="474"/>
        <v>1856.3319889999013</v>
      </c>
      <c r="CF1254" s="39">
        <f t="shared" si="489"/>
        <v>12.287999999999991</v>
      </c>
      <c r="CG1254" s="40">
        <f t="shared" si="475"/>
        <v>6.4217352277554376</v>
      </c>
      <c r="CH1254" s="40">
        <f t="shared" si="476"/>
        <v>6.6144357676974224</v>
      </c>
      <c r="CI1254" s="40">
        <f t="shared" si="477"/>
        <v>150.99494399999978</v>
      </c>
      <c r="CJ1254" s="40">
        <f t="shared" si="478"/>
        <v>150.99494399999978</v>
      </c>
      <c r="CK1254" s="40">
        <f t="shared" si="479"/>
        <v>22799.473113563068</v>
      </c>
      <c r="CL1254" s="40">
        <f t="shared" si="480"/>
        <v>43.750760524994988</v>
      </c>
      <c r="CM1254" s="40">
        <f t="shared" si="481"/>
        <v>81.278186713465871</v>
      </c>
      <c r="CN1254" s="40">
        <f t="shared" si="482"/>
        <v>998.74635833506784</v>
      </c>
      <c r="CO1254" s="41">
        <f t="shared" si="483"/>
        <v>1855.4258718719959</v>
      </c>
      <c r="CQ1254" s="96">
        <f t="shared" si="486"/>
        <v>12.289999999999782</v>
      </c>
      <c r="CR1254" s="72">
        <f t="shared" si="487"/>
        <v>6.6152437723916755</v>
      </c>
      <c r="CS1254" s="8"/>
      <c r="CT1254" s="72">
        <f t="shared" si="488"/>
        <v>6.4225196925821928</v>
      </c>
    </row>
    <row r="1255" spans="57:98" ht="14.25" customHeight="1">
      <c r="BE1255" s="23">
        <f t="shared" si="490"/>
        <v>12.299999999999782</v>
      </c>
      <c r="BF1255" s="37">
        <f t="shared" si="468"/>
        <v>6.7502186674909108</v>
      </c>
      <c r="BG1255" s="37"/>
      <c r="BH1255" s="37">
        <f t="shared" si="484"/>
        <v>6.4264409232575694</v>
      </c>
      <c r="BI1255" s="37">
        <f t="shared" si="469"/>
        <v>151.28999999999465</v>
      </c>
      <c r="BJ1255" s="37">
        <f t="shared" si="470"/>
        <v>151.28999999999465</v>
      </c>
      <c r="BK1255" s="56">
        <f t="shared" si="471"/>
        <v>22888.664099998379</v>
      </c>
      <c r="BL1255" s="37">
        <f t="shared" si="472"/>
        <v>41.299142940119602</v>
      </c>
      <c r="BM1255" s="37">
        <f t="shared" si="485"/>
        <v>79.0452233560667</v>
      </c>
      <c r="BN1255" s="37">
        <f t="shared" si="473"/>
        <v>972.25624727960326</v>
      </c>
      <c r="BO1255" s="38">
        <f t="shared" si="474"/>
        <v>1860.8669999999013</v>
      </c>
      <c r="CF1255" s="39">
        <f t="shared" si="489"/>
        <v>12.297999999999991</v>
      </c>
      <c r="CG1255" s="40">
        <f t="shared" si="475"/>
        <v>6.4256568229171158</v>
      </c>
      <c r="CH1255" s="40">
        <f t="shared" si="476"/>
        <v>6.618475040321389</v>
      </c>
      <c r="CI1255" s="40">
        <f t="shared" si="477"/>
        <v>151.24080399999977</v>
      </c>
      <c r="CJ1255" s="40">
        <f t="shared" si="478"/>
        <v>151.24080399999977</v>
      </c>
      <c r="CK1255" s="40">
        <f t="shared" si="479"/>
        <v>22873.780794566348</v>
      </c>
      <c r="CL1255" s="40">
        <f t="shared" si="480"/>
        <v>43.80421185935721</v>
      </c>
      <c r="CM1255" s="40">
        <f t="shared" si="481"/>
        <v>81.394006045872388</v>
      </c>
      <c r="CN1255" s="40">
        <f t="shared" si="482"/>
        <v>1000.9834863521378</v>
      </c>
      <c r="CO1255" s="41">
        <f t="shared" si="483"/>
        <v>1859.9594075919958</v>
      </c>
      <c r="CQ1255" s="96">
        <f t="shared" si="486"/>
        <v>12.299999999999782</v>
      </c>
      <c r="CR1255" s="72">
        <f t="shared" si="487"/>
        <v>6.6192826695920495</v>
      </c>
      <c r="CS1255" s="8"/>
      <c r="CT1255" s="72">
        <f t="shared" si="488"/>
        <v>6.4264409232576174</v>
      </c>
    </row>
    <row r="1256" spans="57:98" ht="14.25" customHeight="1">
      <c r="BE1256" s="23">
        <f t="shared" si="490"/>
        <v>12.309999999999782</v>
      </c>
      <c r="BF1256" s="37">
        <f t="shared" si="468"/>
        <v>6.7543355438476995</v>
      </c>
      <c r="BG1256" s="37"/>
      <c r="BH1256" s="37">
        <f t="shared" si="484"/>
        <v>6.4303603315017313</v>
      </c>
      <c r="BI1256" s="37">
        <f t="shared" si="469"/>
        <v>151.53609999999463</v>
      </c>
      <c r="BJ1256" s="37">
        <f t="shared" si="470"/>
        <v>151.53609999999463</v>
      </c>
      <c r="BK1256" s="56">
        <f t="shared" si="471"/>
        <v>22963.189603208375</v>
      </c>
      <c r="BL1256" s="37">
        <f t="shared" si="472"/>
        <v>41.349533992951052</v>
      </c>
      <c r="BM1256" s="37">
        <f t="shared" si="485"/>
        <v>79.15773568078491</v>
      </c>
      <c r="BN1256" s="37">
        <f t="shared" si="473"/>
        <v>974.43172623044495</v>
      </c>
      <c r="BO1256" s="38">
        <f t="shared" si="474"/>
        <v>1865.409390999901</v>
      </c>
      <c r="CF1256" s="39">
        <f t="shared" si="489"/>
        <v>12.307999999999991</v>
      </c>
      <c r="CG1256" s="40">
        <f t="shared" si="475"/>
        <v>6.4295765956475304</v>
      </c>
      <c r="CH1256" s="40">
        <f t="shared" si="476"/>
        <v>6.622512435827395</v>
      </c>
      <c r="CI1256" s="40">
        <f t="shared" si="477"/>
        <v>151.48686399999977</v>
      </c>
      <c r="CJ1256" s="40">
        <f t="shared" si="478"/>
        <v>151.48686399999977</v>
      </c>
      <c r="CK1256" s="40">
        <f t="shared" si="479"/>
        <v>22948.269964554427</v>
      </c>
      <c r="CL1256" s="40">
        <f t="shared" si="480"/>
        <v>43.857670962688495</v>
      </c>
      <c r="CM1256" s="40">
        <f t="shared" si="481"/>
        <v>81.509883060163517</v>
      </c>
      <c r="CN1256" s="40">
        <f t="shared" si="482"/>
        <v>1003.2236407044918</v>
      </c>
      <c r="CO1256" s="41">
        <f t="shared" si="483"/>
        <v>1864.5003221119957</v>
      </c>
      <c r="CQ1256" s="96">
        <f t="shared" si="486"/>
        <v>12.309999999999782</v>
      </c>
      <c r="CR1256" s="72">
        <f t="shared" si="487"/>
        <v>6.6233196896744655</v>
      </c>
      <c r="CS1256" s="8"/>
      <c r="CT1256" s="72">
        <f t="shared" si="488"/>
        <v>6.430360331501781</v>
      </c>
    </row>
    <row r="1257" spans="57:98" ht="14.25" customHeight="1">
      <c r="BE1257" s="23">
        <f t="shared" si="490"/>
        <v>12.319999999999782</v>
      </c>
      <c r="BF1257" s="37">
        <f t="shared" si="468"/>
        <v>6.7584505059552695</v>
      </c>
      <c r="BG1257" s="37"/>
      <c r="BH1257" s="37">
        <f t="shared" si="484"/>
        <v>6.4342779173146321</v>
      </c>
      <c r="BI1257" s="37">
        <f t="shared" si="469"/>
        <v>151.78239999999462</v>
      </c>
      <c r="BJ1257" s="37">
        <f t="shared" si="470"/>
        <v>151.78239999999462</v>
      </c>
      <c r="BK1257" s="56">
        <f t="shared" si="471"/>
        <v>23037.896949758368</v>
      </c>
      <c r="BL1257" s="37">
        <f t="shared" si="472"/>
        <v>41.399932317242722</v>
      </c>
      <c r="BM1257" s="37">
        <f t="shared" si="485"/>
        <v>79.270303941314864</v>
      </c>
      <c r="BN1257" s="37">
        <f t="shared" si="473"/>
        <v>976.61014455698182</v>
      </c>
      <c r="BO1257" s="38">
        <f t="shared" si="474"/>
        <v>1869.9591679999007</v>
      </c>
      <c r="CF1257" s="39">
        <f t="shared" si="489"/>
        <v>12.317999999999991</v>
      </c>
      <c r="CG1257" s="40">
        <f t="shared" si="475"/>
        <v>6.4334945459466848</v>
      </c>
      <c r="CH1257" s="40">
        <f t="shared" si="476"/>
        <v>6.6265479542154431</v>
      </c>
      <c r="CI1257" s="40">
        <f t="shared" si="477"/>
        <v>151.73312399999978</v>
      </c>
      <c r="CJ1257" s="40">
        <f t="shared" si="478"/>
        <v>151.73312399999978</v>
      </c>
      <c r="CK1257" s="40">
        <f t="shared" si="479"/>
        <v>23022.940918799308</v>
      </c>
      <c r="CL1257" s="40">
        <f t="shared" si="480"/>
        <v>43.911137789516872</v>
      </c>
      <c r="CM1257" s="40">
        <f t="shared" si="481"/>
        <v>81.625817700025763</v>
      </c>
      <c r="CN1257" s="40">
        <f t="shared" si="482"/>
        <v>1005.4668224289167</v>
      </c>
      <c r="CO1257" s="41">
        <f t="shared" si="483"/>
        <v>1869.0486214319958</v>
      </c>
      <c r="CQ1257" s="96">
        <f t="shared" si="486"/>
        <v>12.319999999999782</v>
      </c>
      <c r="CR1257" s="72">
        <f t="shared" si="487"/>
        <v>6.6273548326389218</v>
      </c>
      <c r="CS1257" s="8"/>
      <c r="CT1257" s="72">
        <f t="shared" si="488"/>
        <v>6.4342779173146827</v>
      </c>
    </row>
    <row r="1258" spans="57:98" ht="14.25" customHeight="1">
      <c r="BE1258" s="23">
        <f t="shared" si="490"/>
        <v>12.329999999999782</v>
      </c>
      <c r="BF1258" s="37">
        <f t="shared" si="468"/>
        <v>6.76256355381362</v>
      </c>
      <c r="BG1258" s="37"/>
      <c r="BH1258" s="37">
        <f t="shared" si="484"/>
        <v>6.4381936806962718</v>
      </c>
      <c r="BI1258" s="37">
        <f t="shared" si="469"/>
        <v>152.02889999999462</v>
      </c>
      <c r="BJ1258" s="37">
        <f t="shared" si="470"/>
        <v>152.02889999999462</v>
      </c>
      <c r="BK1258" s="56">
        <f t="shared" si="471"/>
        <v>23112.786435208363</v>
      </c>
      <c r="BL1258" s="37">
        <f t="shared" si="472"/>
        <v>41.450337870157405</v>
      </c>
      <c r="BM1258" s="37">
        <f t="shared" si="485"/>
        <v>79.382928082983625</v>
      </c>
      <c r="BN1258" s="37">
        <f t="shared" si="473"/>
        <v>978.79150326317085</v>
      </c>
      <c r="BO1258" s="38">
        <f t="shared" si="474"/>
        <v>1874.5163369999004</v>
      </c>
      <c r="CF1258" s="39">
        <f t="shared" si="489"/>
        <v>12.327999999999991</v>
      </c>
      <c r="CG1258" s="40">
        <f t="shared" si="475"/>
        <v>6.4374106738145764</v>
      </c>
      <c r="CH1258" s="40">
        <f t="shared" si="476"/>
        <v>6.6305815954855323</v>
      </c>
      <c r="CI1258" s="40">
        <f t="shared" si="477"/>
        <v>151.97958399999976</v>
      </c>
      <c r="CJ1258" s="40">
        <f t="shared" si="478"/>
        <v>151.97958399999976</v>
      </c>
      <c r="CK1258" s="40">
        <f t="shared" si="479"/>
        <v>23097.793952812983</v>
      </c>
      <c r="CL1258" s="40">
        <f t="shared" si="480"/>
        <v>43.964612294391465</v>
      </c>
      <c r="CM1258" s="40">
        <f t="shared" si="481"/>
        <v>81.741809909145573</v>
      </c>
      <c r="CN1258" s="40">
        <f t="shared" si="482"/>
        <v>1007.7130325599459</v>
      </c>
      <c r="CO1258" s="41">
        <f t="shared" si="483"/>
        <v>1873.6043115519956</v>
      </c>
      <c r="CQ1258" s="96">
        <f t="shared" si="486"/>
        <v>12.329999999999782</v>
      </c>
      <c r="CR1258" s="72">
        <f t="shared" si="487"/>
        <v>6.6313880984854219</v>
      </c>
      <c r="CS1258" s="8"/>
      <c r="CT1258" s="72">
        <f t="shared" si="488"/>
        <v>6.4381936806963207</v>
      </c>
    </row>
    <row r="1259" spans="57:98" ht="14.25" customHeight="1">
      <c r="BE1259" s="23">
        <f t="shared" si="490"/>
        <v>12.339999999999781</v>
      </c>
      <c r="BF1259" s="37">
        <f t="shared" si="468"/>
        <v>6.7666746874227499</v>
      </c>
      <c r="BG1259" s="37"/>
      <c r="BH1259" s="37">
        <f t="shared" si="484"/>
        <v>6.4421076216466489</v>
      </c>
      <c r="BI1259" s="37">
        <f t="shared" si="469"/>
        <v>152.2755999999946</v>
      </c>
      <c r="BJ1259" s="37">
        <f t="shared" si="470"/>
        <v>152.2755999999946</v>
      </c>
      <c r="BK1259" s="56">
        <f t="shared" si="471"/>
        <v>23187.858355358356</v>
      </c>
      <c r="BL1259" s="37">
        <f t="shared" si="472"/>
        <v>41.500750608877844</v>
      </c>
      <c r="BM1259" s="37">
        <f t="shared" si="485"/>
        <v>79.495608051118239</v>
      </c>
      <c r="BN1259" s="37">
        <f t="shared" si="473"/>
        <v>980.97580335078169</v>
      </c>
      <c r="BO1259" s="38">
        <f t="shared" si="474"/>
        <v>1879.0809039999001</v>
      </c>
      <c r="CF1259" s="39">
        <f t="shared" si="489"/>
        <v>12.33799999999999</v>
      </c>
      <c r="CG1259" s="40">
        <f t="shared" si="475"/>
        <v>6.4413249792512062</v>
      </c>
      <c r="CH1259" s="40">
        <f t="shared" si="476"/>
        <v>6.6346133596376626</v>
      </c>
      <c r="CI1259" s="40">
        <f t="shared" si="477"/>
        <v>152.22624399999975</v>
      </c>
      <c r="CJ1259" s="40">
        <f t="shared" si="478"/>
        <v>152.22624399999975</v>
      </c>
      <c r="CK1259" s="40">
        <f t="shared" si="479"/>
        <v>23172.82936234746</v>
      </c>
      <c r="CL1259" s="40">
        <f t="shared" si="480"/>
        <v>44.018094431882552</v>
      </c>
      <c r="CM1259" s="40">
        <f t="shared" si="481"/>
        <v>81.857859631209422</v>
      </c>
      <c r="CN1259" s="40">
        <f t="shared" si="482"/>
        <v>1009.9622721298609</v>
      </c>
      <c r="CO1259" s="41">
        <f t="shared" si="483"/>
        <v>1878.1673984719955</v>
      </c>
      <c r="CQ1259" s="96">
        <f t="shared" si="486"/>
        <v>12.339999999999781</v>
      </c>
      <c r="CR1259" s="72">
        <f t="shared" si="487"/>
        <v>6.6354194872139605</v>
      </c>
      <c r="CS1259" s="8"/>
      <c r="CT1259" s="72">
        <f t="shared" si="488"/>
        <v>6.4421076216466986</v>
      </c>
    </row>
    <row r="1260" spans="57:98" ht="14.25" customHeight="1">
      <c r="BE1260" s="23">
        <f t="shared" si="490"/>
        <v>12.349999999999781</v>
      </c>
      <c r="BF1260" s="37">
        <f t="shared" si="468"/>
        <v>6.7707839067826594</v>
      </c>
      <c r="BG1260" s="37"/>
      <c r="BH1260" s="37">
        <f t="shared" si="484"/>
        <v>6.446019740165764</v>
      </c>
      <c r="BI1260" s="37">
        <f t="shared" si="469"/>
        <v>152.52249999999461</v>
      </c>
      <c r="BJ1260" s="37">
        <f t="shared" si="470"/>
        <v>152.52249999999461</v>
      </c>
      <c r="BK1260" s="56">
        <f t="shared" si="471"/>
        <v>23263.113006248353</v>
      </c>
      <c r="BL1260" s="37">
        <f t="shared" si="472"/>
        <v>41.551170490606701</v>
      </c>
      <c r="BM1260" s="37">
        <f t="shared" si="485"/>
        <v>79.608343791045769</v>
      </c>
      <c r="BN1260" s="37">
        <f t="shared" si="473"/>
        <v>983.16304581939801</v>
      </c>
      <c r="BO1260" s="38">
        <f t="shared" si="474"/>
        <v>1883.6528749999</v>
      </c>
      <c r="CF1260" s="39">
        <f t="shared" si="489"/>
        <v>12.34799999999999</v>
      </c>
      <c r="CG1260" s="40">
        <f t="shared" si="475"/>
        <v>6.4452374622565731</v>
      </c>
      <c r="CH1260" s="40">
        <f t="shared" si="476"/>
        <v>6.6386432466718333</v>
      </c>
      <c r="CI1260" s="40">
        <f t="shared" si="477"/>
        <v>152.47310399999975</v>
      </c>
      <c r="CJ1260" s="40">
        <f t="shared" si="478"/>
        <v>152.47310399999975</v>
      </c>
      <c r="CK1260" s="40">
        <f t="shared" si="479"/>
        <v>23248.047443394738</v>
      </c>
      <c r="CL1260" s="40">
        <f t="shared" si="480"/>
        <v>44.071584156581537</v>
      </c>
      <c r="CM1260" s="40">
        <f t="shared" si="481"/>
        <v>81.973966809903729</v>
      </c>
      <c r="CN1260" s="40">
        <f t="shared" si="482"/>
        <v>1012.2145421686904</v>
      </c>
      <c r="CO1260" s="41">
        <f t="shared" si="483"/>
        <v>1882.7378881919954</v>
      </c>
      <c r="CQ1260" s="96">
        <f t="shared" si="486"/>
        <v>12.349999999999781</v>
      </c>
      <c r="CR1260" s="72">
        <f t="shared" si="487"/>
        <v>6.6394489988245402</v>
      </c>
      <c r="CS1260" s="8"/>
      <c r="CT1260" s="72">
        <f t="shared" si="488"/>
        <v>6.4460197401658128</v>
      </c>
    </row>
    <row r="1261" spans="57:98" ht="14.25" customHeight="1">
      <c r="BE1261" s="23">
        <f t="shared" si="490"/>
        <v>12.359999999999781</v>
      </c>
      <c r="BF1261" s="37">
        <f t="shared" si="468"/>
        <v>6.7748912118933493</v>
      </c>
      <c r="BG1261" s="37"/>
      <c r="BH1261" s="37">
        <f t="shared" si="484"/>
        <v>6.4499300362536172</v>
      </c>
      <c r="BI1261" s="37">
        <f t="shared" si="469"/>
        <v>152.7695999999946</v>
      </c>
      <c r="BJ1261" s="37">
        <f t="shared" si="470"/>
        <v>152.7695999999946</v>
      </c>
      <c r="BK1261" s="56">
        <f t="shared" si="471"/>
        <v>23338.550684158348</v>
      </c>
      <c r="BL1261" s="37">
        <f t="shared" si="472"/>
        <v>41.601597472566588</v>
      </c>
      <c r="BM1261" s="37">
        <f t="shared" si="485"/>
        <v>79.72113524809329</v>
      </c>
      <c r="BN1261" s="37">
        <f t="shared" si="473"/>
        <v>985.3532316664157</v>
      </c>
      <c r="BO1261" s="38">
        <f t="shared" si="474"/>
        <v>1888.2322559998997</v>
      </c>
      <c r="CF1261" s="39">
        <f t="shared" si="489"/>
        <v>12.35799999999999</v>
      </c>
      <c r="CG1261" s="40">
        <f t="shared" si="475"/>
        <v>6.4491481228306782</v>
      </c>
      <c r="CH1261" s="40">
        <f t="shared" si="476"/>
        <v>6.642671256588045</v>
      </c>
      <c r="CI1261" s="40">
        <f t="shared" si="477"/>
        <v>152.72016399999976</v>
      </c>
      <c r="CJ1261" s="40">
        <f t="shared" si="478"/>
        <v>152.72016399999976</v>
      </c>
      <c r="CK1261" s="40">
        <f t="shared" si="479"/>
        <v>23323.448492186821</v>
      </c>
      <c r="CL1261" s="40">
        <f t="shared" si="480"/>
        <v>44.125081423100994</v>
      </c>
      <c r="CM1261" s="40">
        <f t="shared" si="481"/>
        <v>82.090131388914998</v>
      </c>
      <c r="CN1261" s="40">
        <f t="shared" si="482"/>
        <v>1014.4698437042107</v>
      </c>
      <c r="CO1261" s="41">
        <f t="shared" si="483"/>
        <v>1887.3157867119955</v>
      </c>
      <c r="CQ1261" s="96">
        <f t="shared" si="486"/>
        <v>12.359999999999781</v>
      </c>
      <c r="CR1261" s="72">
        <f t="shared" si="487"/>
        <v>6.643476633317162</v>
      </c>
      <c r="CS1261" s="8"/>
      <c r="CT1261" s="72">
        <f t="shared" si="488"/>
        <v>6.4499300362536669</v>
      </c>
    </row>
    <row r="1262" spans="57:98" ht="14.25" customHeight="1">
      <c r="BE1262" s="23">
        <f t="shared" si="490"/>
        <v>12.369999999999781</v>
      </c>
      <c r="BF1262" s="37">
        <f t="shared" si="468"/>
        <v>6.7789966027548196</v>
      </c>
      <c r="BG1262" s="37"/>
      <c r="BH1262" s="37">
        <f t="shared" si="484"/>
        <v>6.4538385099102085</v>
      </c>
      <c r="BI1262" s="37">
        <f t="shared" si="469"/>
        <v>153.01689999999456</v>
      </c>
      <c r="BJ1262" s="37">
        <f t="shared" si="470"/>
        <v>153.01689999999456</v>
      </c>
      <c r="BK1262" s="56">
        <f t="shared" si="471"/>
        <v>23414.171685608337</v>
      </c>
      <c r="BL1262" s="37">
        <f t="shared" si="472"/>
        <v>41.652031512000022</v>
      </c>
      <c r="BM1262" s="37">
        <f t="shared" si="485"/>
        <v>79.833982367587865</v>
      </c>
      <c r="BN1262" s="37">
        <f t="shared" si="473"/>
        <v>987.54636188704433</v>
      </c>
      <c r="BO1262" s="38">
        <f t="shared" si="474"/>
        <v>1892.8190529998992</v>
      </c>
      <c r="CF1262" s="39">
        <f t="shared" si="489"/>
        <v>12.36799999999999</v>
      </c>
      <c r="CG1262" s="40">
        <f t="shared" si="475"/>
        <v>6.4530569609735222</v>
      </c>
      <c r="CH1262" s="40">
        <f t="shared" si="476"/>
        <v>6.6466973893862988</v>
      </c>
      <c r="CI1262" s="40">
        <f t="shared" si="477"/>
        <v>152.96742399999974</v>
      </c>
      <c r="CJ1262" s="40">
        <f t="shared" si="478"/>
        <v>152.96742399999974</v>
      </c>
      <c r="CK1262" s="40">
        <f t="shared" si="479"/>
        <v>23399.032805195697</v>
      </c>
      <c r="CL1262" s="40">
        <f t="shared" si="480"/>
        <v>44.178586186074639</v>
      </c>
      <c r="CM1262" s="40">
        <f t="shared" si="481"/>
        <v>82.206353311929675</v>
      </c>
      <c r="CN1262" s="40">
        <f t="shared" si="482"/>
        <v>1016.7281777619453</v>
      </c>
      <c r="CO1262" s="41">
        <f t="shared" si="483"/>
        <v>1891.9011000319952</v>
      </c>
      <c r="CQ1262" s="96">
        <f t="shared" si="486"/>
        <v>12.369999999999781</v>
      </c>
      <c r="CR1262" s="72">
        <f t="shared" si="487"/>
        <v>6.647502390691824</v>
      </c>
      <c r="CS1262" s="8"/>
      <c r="CT1262" s="72">
        <f t="shared" si="488"/>
        <v>6.4538385099102582</v>
      </c>
    </row>
    <row r="1263" spans="57:98" ht="14.25" customHeight="1">
      <c r="BE1263" s="23">
        <f t="shared" si="490"/>
        <v>12.379999999999781</v>
      </c>
      <c r="BF1263" s="37">
        <f t="shared" si="468"/>
        <v>6.7831000793670704</v>
      </c>
      <c r="BG1263" s="37"/>
      <c r="BH1263" s="37">
        <f t="shared" si="484"/>
        <v>6.4577451611355379</v>
      </c>
      <c r="BI1263" s="37">
        <f t="shared" si="469"/>
        <v>153.26439999999457</v>
      </c>
      <c r="BJ1263" s="37">
        <f t="shared" si="470"/>
        <v>153.26439999999457</v>
      </c>
      <c r="BK1263" s="56">
        <f t="shared" si="471"/>
        <v>23489.976307358334</v>
      </c>
      <c r="BL1263" s="37">
        <f t="shared" si="472"/>
        <v>41.702472566169455</v>
      </c>
      <c r="BM1263" s="37">
        <f t="shared" si="485"/>
        <v>79.94688509485654</v>
      </c>
      <c r="BN1263" s="37">
        <f t="shared" si="473"/>
        <v>989.74243747430648</v>
      </c>
      <c r="BO1263" s="38">
        <f t="shared" si="474"/>
        <v>1897.4132719998991</v>
      </c>
      <c r="CF1263" s="39">
        <f t="shared" si="489"/>
        <v>12.377999999999989</v>
      </c>
      <c r="CG1263" s="40">
        <f t="shared" si="475"/>
        <v>6.4569639766851044</v>
      </c>
      <c r="CH1263" s="40">
        <f t="shared" si="476"/>
        <v>6.6507216450665938</v>
      </c>
      <c r="CI1263" s="40">
        <f t="shared" si="477"/>
        <v>153.21488399999973</v>
      </c>
      <c r="CJ1263" s="40">
        <f t="shared" si="478"/>
        <v>153.21488399999973</v>
      </c>
      <c r="CK1263" s="40">
        <f t="shared" si="479"/>
        <v>23474.800679133372</v>
      </c>
      <c r="CL1263" s="40">
        <f t="shared" si="480"/>
        <v>44.232098400157298</v>
      </c>
      <c r="CM1263" s="40">
        <f t="shared" si="481"/>
        <v>82.322632522634223</v>
      </c>
      <c r="CN1263" s="40">
        <f t="shared" si="482"/>
        <v>1018.9895453651656</v>
      </c>
      <c r="CO1263" s="41">
        <f t="shared" si="483"/>
        <v>1896.4938341519951</v>
      </c>
      <c r="CQ1263" s="96">
        <f t="shared" si="486"/>
        <v>12.379999999999781</v>
      </c>
      <c r="CR1263" s="72">
        <f t="shared" si="487"/>
        <v>6.6515262709485272</v>
      </c>
      <c r="CS1263" s="8"/>
      <c r="CT1263" s="72">
        <f t="shared" si="488"/>
        <v>6.4577451611355876</v>
      </c>
    </row>
    <row r="1264" spans="57:98" ht="14.25" customHeight="1">
      <c r="BE1264" s="23">
        <f t="shared" si="490"/>
        <v>12.38999999999978</v>
      </c>
      <c r="BF1264" s="37">
        <f t="shared" si="468"/>
        <v>6.7872016417300998</v>
      </c>
      <c r="BG1264" s="37"/>
      <c r="BH1264" s="37">
        <f t="shared" si="484"/>
        <v>6.4616499899296045</v>
      </c>
      <c r="BI1264" s="37">
        <f t="shared" si="469"/>
        <v>153.51209999999455</v>
      </c>
      <c r="BJ1264" s="37">
        <f t="shared" si="470"/>
        <v>153.51209999999455</v>
      </c>
      <c r="BK1264" s="56">
        <f t="shared" si="471"/>
        <v>23565.964846408326</v>
      </c>
      <c r="BL1264" s="37">
        <f t="shared" si="472"/>
        <v>41.752920592357256</v>
      </c>
      <c r="BM1264" s="37">
        <f t="shared" si="485"/>
        <v>80.059843375226379</v>
      </c>
      <c r="BN1264" s="37">
        <f t="shared" si="473"/>
        <v>991.94145941903719</v>
      </c>
      <c r="BO1264" s="38">
        <f t="shared" si="474"/>
        <v>1902.0149189998988</v>
      </c>
      <c r="CF1264" s="39">
        <f t="shared" si="489"/>
        <v>12.387999999999989</v>
      </c>
      <c r="CG1264" s="40">
        <f t="shared" si="475"/>
        <v>6.4608691699654237</v>
      </c>
      <c r="CH1264" s="40">
        <f t="shared" si="476"/>
        <v>6.654744023628929</v>
      </c>
      <c r="CI1264" s="40">
        <f t="shared" si="477"/>
        <v>153.46254399999972</v>
      </c>
      <c r="CJ1264" s="40">
        <f t="shared" si="478"/>
        <v>153.46254399999972</v>
      </c>
      <c r="CK1264" s="40">
        <f t="shared" si="479"/>
        <v>23550.752410951853</v>
      </c>
      <c r="CL1264" s="40">
        <f t="shared" si="480"/>
        <v>44.285618020024948</v>
      </c>
      <c r="CM1264" s="40">
        <f t="shared" si="481"/>
        <v>82.438968964715102</v>
      </c>
      <c r="CN1264" s="40">
        <f t="shared" si="482"/>
        <v>1021.2539475348897</v>
      </c>
      <c r="CO1264" s="41">
        <f t="shared" si="483"/>
        <v>1901.0939950719949</v>
      </c>
      <c r="CQ1264" s="96">
        <f t="shared" si="486"/>
        <v>12.38999999999978</v>
      </c>
      <c r="CR1264" s="72">
        <f t="shared" si="487"/>
        <v>6.6555482740872716</v>
      </c>
      <c r="CS1264" s="8"/>
      <c r="CT1264" s="72">
        <f t="shared" si="488"/>
        <v>6.461649989929656</v>
      </c>
    </row>
    <row r="1265" spans="57:98" ht="14.25" customHeight="1">
      <c r="BE1265" s="23">
        <f t="shared" si="490"/>
        <v>12.39999999999978</v>
      </c>
      <c r="BF1265" s="37">
        <f t="shared" si="468"/>
        <v>6.7913012898439105</v>
      </c>
      <c r="BG1265" s="37"/>
      <c r="BH1265" s="37">
        <f t="shared" si="484"/>
        <v>6.465552996292411</v>
      </c>
      <c r="BI1265" s="37">
        <f t="shared" si="469"/>
        <v>153.75999999999453</v>
      </c>
      <c r="BJ1265" s="37">
        <f t="shared" si="470"/>
        <v>153.75999999999453</v>
      </c>
      <c r="BK1265" s="56">
        <f t="shared" si="471"/>
        <v>23642.137599998317</v>
      </c>
      <c r="BL1265" s="37">
        <f t="shared" si="472"/>
        <v>41.803375547865777</v>
      </c>
      <c r="BM1265" s="37">
        <f t="shared" si="485"/>
        <v>80.17285715402447</v>
      </c>
      <c r="BN1265" s="37">
        <f t="shared" si="473"/>
        <v>994.14342870988582</v>
      </c>
      <c r="BO1265" s="38">
        <f t="shared" si="474"/>
        <v>1906.6239999998984</v>
      </c>
      <c r="CF1265" s="39">
        <f t="shared" si="489"/>
        <v>12.397999999999989</v>
      </c>
      <c r="CG1265" s="40">
        <f t="shared" si="475"/>
        <v>6.464772540814482</v>
      </c>
      <c r="CH1265" s="40">
        <f t="shared" si="476"/>
        <v>6.6587645250733063</v>
      </c>
      <c r="CI1265" s="40">
        <f t="shared" si="477"/>
        <v>153.71040399999973</v>
      </c>
      <c r="CJ1265" s="40">
        <f t="shared" si="478"/>
        <v>153.71040399999973</v>
      </c>
      <c r="CK1265" s="40">
        <f t="shared" si="479"/>
        <v>23626.888297843132</v>
      </c>
      <c r="CL1265" s="40">
        <f t="shared" si="480"/>
        <v>44.339145000374735</v>
      </c>
      <c r="CM1265" s="40">
        <f t="shared" si="481"/>
        <v>82.555362581858773</v>
      </c>
      <c r="CN1265" s="40">
        <f t="shared" si="482"/>
        <v>1023.5213852898842</v>
      </c>
      <c r="CO1265" s="41">
        <f t="shared" si="483"/>
        <v>1905.7015887919949</v>
      </c>
      <c r="CQ1265" s="96">
        <f t="shared" si="486"/>
        <v>12.39999999999978</v>
      </c>
      <c r="CR1265" s="72">
        <f t="shared" si="487"/>
        <v>6.6595684001080571</v>
      </c>
      <c r="CS1265" s="8"/>
      <c r="CT1265" s="72">
        <f t="shared" si="488"/>
        <v>6.4655529962924607</v>
      </c>
    </row>
    <row r="1266" spans="57:98" ht="14.25" customHeight="1">
      <c r="BE1266" s="23">
        <f t="shared" si="490"/>
        <v>12.40999999999978</v>
      </c>
      <c r="BF1266" s="37">
        <f t="shared" si="468"/>
        <v>6.7953990237084989</v>
      </c>
      <c r="BG1266" s="37"/>
      <c r="BH1266" s="37">
        <f t="shared" si="484"/>
        <v>6.4694541802239529</v>
      </c>
      <c r="BI1266" s="37">
        <f t="shared" si="469"/>
        <v>154.00809999999453</v>
      </c>
      <c r="BJ1266" s="37">
        <f t="shared" si="470"/>
        <v>154.00809999999453</v>
      </c>
      <c r="BK1266" s="56">
        <f t="shared" si="471"/>
        <v>23718.494865608314</v>
      </c>
      <c r="BL1266" s="37">
        <f t="shared" si="472"/>
        <v>41.853837390017176</v>
      </c>
      <c r="BM1266" s="37">
        <f t="shared" si="485"/>
        <v>80.285926376577834</v>
      </c>
      <c r="BN1266" s="37">
        <f t="shared" si="473"/>
        <v>996.3483463333132</v>
      </c>
      <c r="BO1266" s="38">
        <f t="shared" si="474"/>
        <v>1911.2405209998981</v>
      </c>
      <c r="CF1266" s="39">
        <f t="shared" si="489"/>
        <v>12.407999999999989</v>
      </c>
      <c r="CG1266" s="40">
        <f t="shared" si="475"/>
        <v>6.4686740892322785</v>
      </c>
      <c r="CH1266" s="40">
        <f t="shared" si="476"/>
        <v>6.6627831493997238</v>
      </c>
      <c r="CI1266" s="40">
        <f t="shared" si="477"/>
        <v>153.95846399999974</v>
      </c>
      <c r="CJ1266" s="40">
        <f t="shared" si="478"/>
        <v>153.95846399999974</v>
      </c>
      <c r="CK1266" s="40">
        <f t="shared" si="479"/>
        <v>23703.208637239215</v>
      </c>
      <c r="CL1266" s="40">
        <f t="shared" si="480"/>
        <v>44.3926792959249</v>
      </c>
      <c r="CM1266" s="40">
        <f t="shared" si="481"/>
        <v>82.671813317751699</v>
      </c>
      <c r="CN1266" s="40">
        <f t="shared" si="482"/>
        <v>1025.7918596466623</v>
      </c>
      <c r="CO1266" s="41">
        <f t="shared" si="483"/>
        <v>1910.316621311995</v>
      </c>
      <c r="CQ1266" s="96">
        <f t="shared" si="486"/>
        <v>12.40999999999978</v>
      </c>
      <c r="CR1266" s="72">
        <f t="shared" si="487"/>
        <v>6.6635866490108837</v>
      </c>
      <c r="CS1266" s="8"/>
      <c r="CT1266" s="72">
        <f t="shared" si="488"/>
        <v>6.4694541802240035</v>
      </c>
    </row>
    <row r="1267" spans="57:98" ht="14.25" customHeight="1">
      <c r="BE1267" s="23">
        <f t="shared" si="490"/>
        <v>12.41999999999978</v>
      </c>
      <c r="BF1267" s="37">
        <f t="shared" si="468"/>
        <v>6.7994948433238696</v>
      </c>
      <c r="BG1267" s="37"/>
      <c r="BH1267" s="37">
        <f t="shared" si="484"/>
        <v>6.4733535417242347</v>
      </c>
      <c r="BI1267" s="37">
        <f t="shared" si="469"/>
        <v>154.25639999999453</v>
      </c>
      <c r="BJ1267" s="37">
        <f t="shared" si="470"/>
        <v>154.25639999999453</v>
      </c>
      <c r="BK1267" s="56">
        <f t="shared" si="471"/>
        <v>23795.036940958311</v>
      </c>
      <c r="BL1267" s="37">
        <f t="shared" si="472"/>
        <v>41.904306076153695</v>
      </c>
      <c r="BM1267" s="37">
        <f t="shared" si="485"/>
        <v>80.399050988213574</v>
      </c>
      <c r="BN1267" s="37">
        <f t="shared" si="473"/>
        <v>998.55621327359484</v>
      </c>
      <c r="BO1267" s="38">
        <f t="shared" si="474"/>
        <v>1915.8644879998981</v>
      </c>
      <c r="CF1267" s="39">
        <f t="shared" si="489"/>
        <v>12.417999999999989</v>
      </c>
      <c r="CG1267" s="40">
        <f t="shared" si="475"/>
        <v>6.4725738152188113</v>
      </c>
      <c r="CH1267" s="40">
        <f t="shared" si="476"/>
        <v>6.6667998966081816</v>
      </c>
      <c r="CI1267" s="40">
        <f t="shared" si="477"/>
        <v>154.20672399999972</v>
      </c>
      <c r="CJ1267" s="40">
        <f t="shared" si="478"/>
        <v>154.20672399999972</v>
      </c>
      <c r="CK1267" s="40">
        <f t="shared" si="479"/>
        <v>23779.71372681209</v>
      </c>
      <c r="CL1267" s="40">
        <f t="shared" si="480"/>
        <v>44.446220861414858</v>
      </c>
      <c r="CM1267" s="40">
        <f t="shared" si="481"/>
        <v>82.788321116080326</v>
      </c>
      <c r="CN1267" s="40">
        <f t="shared" si="482"/>
        <v>1028.0653716194845</v>
      </c>
      <c r="CO1267" s="41">
        <f t="shared" si="483"/>
        <v>1914.9390986319947</v>
      </c>
      <c r="CQ1267" s="96">
        <f t="shared" si="486"/>
        <v>12.41999999999978</v>
      </c>
      <c r="CR1267" s="72">
        <f t="shared" si="487"/>
        <v>6.6676030207957515</v>
      </c>
      <c r="CS1267" s="8"/>
      <c r="CT1267" s="72">
        <f t="shared" si="488"/>
        <v>6.4733535417242853</v>
      </c>
    </row>
    <row r="1268" spans="57:98" ht="14.25" customHeight="1">
      <c r="BE1268" s="23">
        <f t="shared" si="490"/>
        <v>12.429999999999779</v>
      </c>
      <c r="BF1268" s="37">
        <f t="shared" si="468"/>
        <v>6.8035887486900197</v>
      </c>
      <c r="BG1268" s="37"/>
      <c r="BH1268" s="37">
        <f t="shared" si="484"/>
        <v>6.4772510807932546</v>
      </c>
      <c r="BI1268" s="37">
        <f t="shared" si="469"/>
        <v>154.50489999999451</v>
      </c>
      <c r="BJ1268" s="37">
        <f t="shared" si="470"/>
        <v>154.50489999999451</v>
      </c>
      <c r="BK1268" s="56">
        <f t="shared" si="471"/>
        <v>23871.764124008303</v>
      </c>
      <c r="BL1268" s="37">
        <f t="shared" si="472"/>
        <v>41.954781563637383</v>
      </c>
      <c r="BM1268" s="37">
        <f t="shared" si="485"/>
        <v>80.512230934258724</v>
      </c>
      <c r="BN1268" s="37">
        <f t="shared" si="473"/>
        <v>1000.7670305128181</v>
      </c>
      <c r="BO1268" s="38">
        <f t="shared" si="474"/>
        <v>1920.4959069998977</v>
      </c>
      <c r="CF1268" s="39">
        <f t="shared" si="489"/>
        <v>12.427999999999988</v>
      </c>
      <c r="CG1268" s="40">
        <f t="shared" si="475"/>
        <v>6.476471718774083</v>
      </c>
      <c r="CH1268" s="40">
        <f t="shared" si="476"/>
        <v>6.6708147666986815</v>
      </c>
      <c r="CI1268" s="40">
        <f t="shared" si="477"/>
        <v>154.45518399999972</v>
      </c>
      <c r="CJ1268" s="40">
        <f t="shared" si="478"/>
        <v>154.45518399999972</v>
      </c>
      <c r="CK1268" s="40">
        <f t="shared" si="479"/>
        <v>23856.40386447377</v>
      </c>
      <c r="CL1268" s="40">
        <f t="shared" si="480"/>
        <v>44.499769651605185</v>
      </c>
      <c r="CM1268" s="40">
        <f t="shared" si="481"/>
        <v>82.904885920531129</v>
      </c>
      <c r="CN1268" s="40">
        <f t="shared" si="482"/>
        <v>1030.3419222203599</v>
      </c>
      <c r="CO1268" s="41">
        <f t="shared" si="483"/>
        <v>1919.5690267519947</v>
      </c>
      <c r="CQ1268" s="96">
        <f t="shared" si="486"/>
        <v>12.429999999999779</v>
      </c>
      <c r="CR1268" s="72">
        <f t="shared" si="487"/>
        <v>6.6716175154626605</v>
      </c>
      <c r="CS1268" s="8"/>
      <c r="CT1268" s="72">
        <f t="shared" si="488"/>
        <v>6.4772510807933052</v>
      </c>
    </row>
    <row r="1269" spans="57:98" ht="14.25" customHeight="1">
      <c r="BE1269" s="23">
        <f t="shared" si="490"/>
        <v>12.439999999999779</v>
      </c>
      <c r="BF1269" s="37">
        <f t="shared" si="468"/>
        <v>6.8076807398069503</v>
      </c>
      <c r="BG1269" s="37"/>
      <c r="BH1269" s="37">
        <f t="shared" si="484"/>
        <v>6.4811467974310126</v>
      </c>
      <c r="BI1269" s="37">
        <f t="shared" si="469"/>
        <v>154.75359999999452</v>
      </c>
      <c r="BJ1269" s="37">
        <f t="shared" si="470"/>
        <v>154.75359999999452</v>
      </c>
      <c r="BK1269" s="56">
        <f t="shared" si="471"/>
        <v>23948.676712958302</v>
      </c>
      <c r="BL1269" s="37">
        <f t="shared" si="472"/>
        <v>42.00526380985027</v>
      </c>
      <c r="BM1269" s="37">
        <f t="shared" si="485"/>
        <v>80.625466160040361</v>
      </c>
      <c r="BN1269" s="37">
        <f t="shared" si="473"/>
        <v>1002.9807990308844</v>
      </c>
      <c r="BO1269" s="38">
        <f t="shared" si="474"/>
        <v>1925.1347839998978</v>
      </c>
      <c r="CF1269" s="39">
        <f t="shared" si="489"/>
        <v>12.437999999999988</v>
      </c>
      <c r="CG1269" s="40">
        <f t="shared" si="475"/>
        <v>6.4803677998980929</v>
      </c>
      <c r="CH1269" s="40">
        <f t="shared" si="476"/>
        <v>6.6748277596712224</v>
      </c>
      <c r="CI1269" s="40">
        <f t="shared" si="477"/>
        <v>154.70384399999972</v>
      </c>
      <c r="CJ1269" s="40">
        <f t="shared" si="478"/>
        <v>154.70384399999972</v>
      </c>
      <c r="CK1269" s="40">
        <f t="shared" si="479"/>
        <v>23933.279348376251</v>
      </c>
      <c r="CL1269" s="40">
        <f t="shared" si="480"/>
        <v>44.553325621277551</v>
      </c>
      <c r="CM1269" s="40">
        <f t="shared" si="481"/>
        <v>83.021507674790584</v>
      </c>
      <c r="CN1269" s="40">
        <f t="shared" si="482"/>
        <v>1032.6215124590444</v>
      </c>
      <c r="CO1269" s="41">
        <f t="shared" si="483"/>
        <v>1924.2064116719946</v>
      </c>
      <c r="CQ1269" s="96">
        <f t="shared" si="486"/>
        <v>12.439999999999779</v>
      </c>
      <c r="CR1269" s="72">
        <f t="shared" si="487"/>
        <v>6.6756301330116106</v>
      </c>
      <c r="CS1269" s="8"/>
      <c r="CT1269" s="72">
        <f t="shared" si="488"/>
        <v>6.4811467974310624</v>
      </c>
    </row>
    <row r="1270" spans="57:98" ht="14.25" customHeight="1">
      <c r="BE1270" s="23">
        <f t="shared" si="490"/>
        <v>12.449999999999779</v>
      </c>
      <c r="BF1270" s="37">
        <f t="shared" si="468"/>
        <v>6.8117708166746604</v>
      </c>
      <c r="BG1270" s="37"/>
      <c r="BH1270" s="37">
        <f t="shared" si="484"/>
        <v>6.4850406916375078</v>
      </c>
      <c r="BI1270" s="37">
        <f t="shared" si="469"/>
        <v>155.00249999999448</v>
      </c>
      <c r="BJ1270" s="37">
        <f t="shared" si="470"/>
        <v>155.00249999999448</v>
      </c>
      <c r="BK1270" s="56">
        <f t="shared" si="471"/>
        <v>24025.775006248288</v>
      </c>
      <c r="BL1270" s="37">
        <f t="shared" si="472"/>
        <v>42.055752772194289</v>
      </c>
      <c r="BM1270" s="37">
        <f t="shared" si="485"/>
        <v>80.738756610885545</v>
      </c>
      <c r="BN1270" s="37">
        <f t="shared" si="473"/>
        <v>1005.197519805507</v>
      </c>
      <c r="BO1270" s="38">
        <f t="shared" si="474"/>
        <v>1929.781124999897</v>
      </c>
      <c r="CF1270" s="39">
        <f t="shared" si="489"/>
        <v>12.447999999999988</v>
      </c>
      <c r="CG1270" s="40">
        <f t="shared" si="475"/>
        <v>6.4842620585908417</v>
      </c>
      <c r="CH1270" s="40">
        <f t="shared" si="476"/>
        <v>6.6788388755258064</v>
      </c>
      <c r="CI1270" s="40">
        <f t="shared" si="477"/>
        <v>154.9527039999997</v>
      </c>
      <c r="CJ1270" s="40">
        <f t="shared" si="478"/>
        <v>154.9527039999997</v>
      </c>
      <c r="CK1270" s="40">
        <f t="shared" si="479"/>
        <v>24010.340476911522</v>
      </c>
      <c r="CL1270" s="40">
        <f t="shared" si="480"/>
        <v>44.606888725234818</v>
      </c>
      <c r="CM1270" s="40">
        <f t="shared" si="481"/>
        <v>83.138186322545153</v>
      </c>
      <c r="CN1270" s="40">
        <f t="shared" si="482"/>
        <v>1034.9041433430411</v>
      </c>
      <c r="CO1270" s="41">
        <f t="shared" si="483"/>
        <v>1928.8512593919943</v>
      </c>
      <c r="CQ1270" s="96">
        <f t="shared" si="486"/>
        <v>12.449999999999779</v>
      </c>
      <c r="CR1270" s="72">
        <f t="shared" si="487"/>
        <v>6.6796408734426018</v>
      </c>
      <c r="CS1270" s="8"/>
      <c r="CT1270" s="72">
        <f t="shared" si="488"/>
        <v>6.4850406916375585</v>
      </c>
    </row>
    <row r="1271" spans="57:98" ht="14.25" customHeight="1">
      <c r="BE1271" s="23">
        <f t="shared" si="490"/>
        <v>12.459999999999779</v>
      </c>
      <c r="BF1271" s="37">
        <f t="shared" si="468"/>
        <v>6.8158589792931492</v>
      </c>
      <c r="BG1271" s="37"/>
      <c r="BH1271" s="37">
        <f t="shared" si="484"/>
        <v>6.4889327634127403</v>
      </c>
      <c r="BI1271" s="37">
        <f t="shared" si="469"/>
        <v>155.25159999999448</v>
      </c>
      <c r="BJ1271" s="37">
        <f t="shared" si="470"/>
        <v>155.25159999999448</v>
      </c>
      <c r="BK1271" s="56">
        <f t="shared" si="471"/>
        <v>24103.059302558286</v>
      </c>
      <c r="BL1271" s="37">
        <f t="shared" si="472"/>
        <v>42.106248408091304</v>
      </c>
      <c r="BM1271" s="37">
        <f t="shared" si="485"/>
        <v>80.852102232121311</v>
      </c>
      <c r="BN1271" s="37">
        <f t="shared" si="473"/>
        <v>1007.4171938122136</v>
      </c>
      <c r="BO1271" s="38">
        <f t="shared" si="474"/>
        <v>1934.4349359998969</v>
      </c>
      <c r="CF1271" s="39">
        <f t="shared" si="489"/>
        <v>12.457999999999988</v>
      </c>
      <c r="CG1271" s="40">
        <f t="shared" si="475"/>
        <v>6.4881544948523278</v>
      </c>
      <c r="CH1271" s="40">
        <f t="shared" si="476"/>
        <v>6.6828481142624296</v>
      </c>
      <c r="CI1271" s="40">
        <f t="shared" si="477"/>
        <v>155.20176399999968</v>
      </c>
      <c r="CJ1271" s="40">
        <f t="shared" si="478"/>
        <v>155.20176399999968</v>
      </c>
      <c r="CK1271" s="40">
        <f t="shared" si="479"/>
        <v>24087.587548711599</v>
      </c>
      <c r="CL1271" s="40">
        <f t="shared" si="480"/>
        <v>44.660458918300911</v>
      </c>
      <c r="CM1271" s="40">
        <f t="shared" si="481"/>
        <v>83.254921807481267</v>
      </c>
      <c r="CN1271" s="40">
        <f t="shared" si="482"/>
        <v>1037.1898158776005</v>
      </c>
      <c r="CO1271" s="41">
        <f t="shared" si="483"/>
        <v>1933.5035759119942</v>
      </c>
      <c r="CQ1271" s="96">
        <f t="shared" si="486"/>
        <v>12.459999999999779</v>
      </c>
      <c r="CR1271" s="72">
        <f t="shared" si="487"/>
        <v>6.6836497367556333</v>
      </c>
      <c r="CS1271" s="8"/>
      <c r="CT1271" s="72">
        <f t="shared" si="488"/>
        <v>6.4889327634127927</v>
      </c>
    </row>
    <row r="1272" spans="57:98" ht="14.25" customHeight="1">
      <c r="BE1272" s="23">
        <f t="shared" si="490"/>
        <v>12.469999999999779</v>
      </c>
      <c r="BF1272" s="37">
        <f t="shared" si="468"/>
        <v>6.8199452276624193</v>
      </c>
      <c r="BG1272" s="37"/>
      <c r="BH1272" s="37">
        <f t="shared" si="484"/>
        <v>6.4928230127567117</v>
      </c>
      <c r="BI1272" s="37">
        <f t="shared" si="469"/>
        <v>155.50089999999449</v>
      </c>
      <c r="BJ1272" s="37">
        <f t="shared" si="470"/>
        <v>155.50089999999449</v>
      </c>
      <c r="BK1272" s="56">
        <f t="shared" si="471"/>
        <v>24180.529900808284</v>
      </c>
      <c r="BL1272" s="37">
        <f t="shared" si="472"/>
        <v>42.156750674983144</v>
      </c>
      <c r="BM1272" s="37">
        <f t="shared" si="485"/>
        <v>80.965502969074763</v>
      </c>
      <c r="BN1272" s="37">
        <f t="shared" si="473"/>
        <v>1009.6398220243443</v>
      </c>
      <c r="BO1272" s="38">
        <f t="shared" si="474"/>
        <v>1939.0962229998968</v>
      </c>
      <c r="CF1272" s="39">
        <f t="shared" si="489"/>
        <v>12.467999999999988</v>
      </c>
      <c r="CG1272" s="40">
        <f t="shared" si="475"/>
        <v>6.4920451086825519</v>
      </c>
      <c r="CH1272" s="40">
        <f t="shared" si="476"/>
        <v>6.6868554758810941</v>
      </c>
      <c r="CI1272" s="40">
        <f t="shared" si="477"/>
        <v>155.45102399999968</v>
      </c>
      <c r="CJ1272" s="40">
        <f t="shared" si="478"/>
        <v>155.45102399999968</v>
      </c>
      <c r="CK1272" s="40">
        <f t="shared" si="479"/>
        <v>24165.020862648475</v>
      </c>
      <c r="CL1272" s="40">
        <f t="shared" si="480"/>
        <v>44.714036155320976</v>
      </c>
      <c r="CM1272" s="40">
        <f t="shared" si="481"/>
        <v>83.371714073285403</v>
      </c>
      <c r="CN1272" s="40">
        <f t="shared" si="482"/>
        <v>1039.4785310657212</v>
      </c>
      <c r="CO1272" s="41">
        <f t="shared" si="483"/>
        <v>1938.163367231994</v>
      </c>
      <c r="CQ1272" s="96">
        <f t="shared" si="486"/>
        <v>12.469999999999779</v>
      </c>
      <c r="CR1272" s="72">
        <f t="shared" si="487"/>
        <v>6.6876567229507069</v>
      </c>
      <c r="CS1272" s="8"/>
      <c r="CT1272" s="72">
        <f t="shared" si="488"/>
        <v>6.4928230127567632</v>
      </c>
    </row>
    <row r="1273" spans="57:98" ht="14.25" customHeight="1">
      <c r="BE1273" s="23">
        <f t="shared" si="490"/>
        <v>12.479999999999778</v>
      </c>
      <c r="BF1273" s="37">
        <f t="shared" si="468"/>
        <v>6.8240295617824698</v>
      </c>
      <c r="BG1273" s="37"/>
      <c r="BH1273" s="37">
        <f t="shared" si="484"/>
        <v>6.4967114396694221</v>
      </c>
      <c r="BI1273" s="37">
        <f t="shared" si="469"/>
        <v>155.75039999999447</v>
      </c>
      <c r="BJ1273" s="37">
        <f t="shared" si="470"/>
        <v>155.75039999999447</v>
      </c>
      <c r="BK1273" s="56">
        <f t="shared" si="471"/>
        <v>24258.187100158277</v>
      </c>
      <c r="BL1273" s="37">
        <f t="shared" si="472"/>
        <v>42.207259530331534</v>
      </c>
      <c r="BM1273" s="37">
        <f t="shared" si="485"/>
        <v>81.078958767072947</v>
      </c>
      <c r="BN1273" s="37">
        <f t="shared" si="473"/>
        <v>1011.8654054130525</v>
      </c>
      <c r="BO1273" s="38">
        <f t="shared" si="474"/>
        <v>1943.7649919998964</v>
      </c>
      <c r="CF1273" s="39">
        <f t="shared" si="489"/>
        <v>12.477999999999987</v>
      </c>
      <c r="CG1273" s="40">
        <f t="shared" si="475"/>
        <v>6.4959339000815142</v>
      </c>
      <c r="CH1273" s="40">
        <f t="shared" si="476"/>
        <v>6.6908609603817997</v>
      </c>
      <c r="CI1273" s="40">
        <f t="shared" si="477"/>
        <v>155.70048399999968</v>
      </c>
      <c r="CJ1273" s="40">
        <f t="shared" si="478"/>
        <v>155.70048399999968</v>
      </c>
      <c r="CK1273" s="40">
        <f t="shared" si="479"/>
        <v>24242.640717834154</v>
      </c>
      <c r="CL1273" s="40">
        <f t="shared" si="480"/>
        <v>44.767620391161259</v>
      </c>
      <c r="CM1273" s="40">
        <f t="shared" si="481"/>
        <v>83.488563063644008</v>
      </c>
      <c r="CN1273" s="40">
        <f t="shared" si="482"/>
        <v>1041.7702899081489</v>
      </c>
      <c r="CO1273" s="41">
        <f t="shared" si="483"/>
        <v>1942.830639351994</v>
      </c>
      <c r="CQ1273" s="96">
        <f t="shared" si="486"/>
        <v>12.479999999999778</v>
      </c>
      <c r="CR1273" s="72">
        <f t="shared" si="487"/>
        <v>6.6916618320278207</v>
      </c>
      <c r="CS1273" s="8"/>
      <c r="CT1273" s="72">
        <f t="shared" si="488"/>
        <v>6.4967114396694736</v>
      </c>
    </row>
    <row r="1274" spans="57:98" ht="14.25" customHeight="1">
      <c r="BE1274" s="23">
        <f t="shared" si="490"/>
        <v>12.489999999999778</v>
      </c>
      <c r="BF1274" s="37">
        <f t="shared" si="468"/>
        <v>6.8281119816533007</v>
      </c>
      <c r="BG1274" s="37"/>
      <c r="BH1274" s="37">
        <f t="shared" si="484"/>
        <v>6.5005980441508706</v>
      </c>
      <c r="BI1274" s="37">
        <f t="shared" si="469"/>
        <v>156.00009999999446</v>
      </c>
      <c r="BJ1274" s="37">
        <f t="shared" si="470"/>
        <v>156.00009999999446</v>
      </c>
      <c r="BK1274" s="56">
        <f t="shared" si="471"/>
        <v>24336.03120000827</v>
      </c>
      <c r="BL1274" s="37">
        <f t="shared" si="472"/>
        <v>42.257774931618123</v>
      </c>
      <c r="BM1274" s="37">
        <f t="shared" si="485"/>
        <v>81.192469571442928</v>
      </c>
      <c r="BN1274" s="37">
        <f t="shared" si="473"/>
        <v>1014.0939449473042</v>
      </c>
      <c r="BO1274" s="38">
        <f t="shared" si="474"/>
        <v>1948.4412489998963</v>
      </c>
      <c r="CF1274" s="39">
        <f t="shared" si="489"/>
        <v>12.487999999999987</v>
      </c>
      <c r="CG1274" s="40">
        <f t="shared" si="475"/>
        <v>6.4998208690492127</v>
      </c>
      <c r="CH1274" s="40">
        <f t="shared" si="476"/>
        <v>6.6948645677645446</v>
      </c>
      <c r="CI1274" s="40">
        <f t="shared" si="477"/>
        <v>155.95014399999968</v>
      </c>
      <c r="CJ1274" s="40">
        <f t="shared" si="478"/>
        <v>155.95014399999968</v>
      </c>
      <c r="CK1274" s="40">
        <f t="shared" si="479"/>
        <v>24320.447413620637</v>
      </c>
      <c r="CL1274" s="40">
        <f t="shared" si="480"/>
        <v>44.821211580709146</v>
      </c>
      <c r="CM1274" s="40">
        <f t="shared" si="481"/>
        <v>83.605468722243543</v>
      </c>
      <c r="CN1274" s="40">
        <f t="shared" si="482"/>
        <v>1044.0650934033763</v>
      </c>
      <c r="CO1274" s="41">
        <f t="shared" si="483"/>
        <v>1947.505398271994</v>
      </c>
      <c r="CQ1274" s="96">
        <f t="shared" si="486"/>
        <v>12.489999999999778</v>
      </c>
      <c r="CR1274" s="72">
        <f t="shared" si="487"/>
        <v>6.6956650639869766</v>
      </c>
      <c r="CS1274" s="8"/>
      <c r="CT1274" s="72">
        <f t="shared" si="488"/>
        <v>6.5005980441509212</v>
      </c>
    </row>
    <row r="1275" spans="57:98" ht="14.25" customHeight="1">
      <c r="BE1275" s="23">
        <f t="shared" si="490"/>
        <v>12.499999999999778</v>
      </c>
      <c r="BF1275" s="37">
        <f t="shared" si="468"/>
        <v>6.8321924872749085</v>
      </c>
      <c r="BG1275" s="37"/>
      <c r="BH1275" s="37">
        <f t="shared" si="484"/>
        <v>6.5044828262010546</v>
      </c>
      <c r="BI1275" s="37">
        <f t="shared" si="469"/>
        <v>156.24999999999446</v>
      </c>
      <c r="BJ1275" s="37">
        <f t="shared" si="470"/>
        <v>156.24999999999446</v>
      </c>
      <c r="BK1275" s="56">
        <f t="shared" si="471"/>
        <v>24414.062499998268</v>
      </c>
      <c r="BL1275" s="37">
        <f t="shared" si="472"/>
        <v>42.308296836344461</v>
      </c>
      <c r="BM1275" s="37">
        <f t="shared" si="485"/>
        <v>81.306035327511736</v>
      </c>
      <c r="BN1275" s="37">
        <f t="shared" si="473"/>
        <v>1016.3254415938787</v>
      </c>
      <c r="BO1275" s="38">
        <f t="shared" si="474"/>
        <v>1953.1249999998961</v>
      </c>
      <c r="CF1275" s="39">
        <f t="shared" si="489"/>
        <v>12.497999999999987</v>
      </c>
      <c r="CG1275" s="40">
        <f t="shared" si="475"/>
        <v>6.5037060155856512</v>
      </c>
      <c r="CH1275" s="40">
        <f t="shared" si="476"/>
        <v>6.6988662980293325</v>
      </c>
      <c r="CI1275" s="40">
        <f t="shared" si="477"/>
        <v>156.20000399999967</v>
      </c>
      <c r="CJ1275" s="40">
        <f t="shared" si="478"/>
        <v>156.20000399999967</v>
      </c>
      <c r="CK1275" s="40">
        <f t="shared" si="479"/>
        <v>24398.441249599913</v>
      </c>
      <c r="CL1275" s="40">
        <f t="shared" si="480"/>
        <v>44.874809678873213</v>
      </c>
      <c r="CM1275" s="40">
        <f t="shared" si="481"/>
        <v>83.722430992770512</v>
      </c>
      <c r="CN1275" s="40">
        <f t="shared" si="482"/>
        <v>1046.3629425476447</v>
      </c>
      <c r="CO1275" s="41">
        <f t="shared" si="483"/>
        <v>1952.1876499919938</v>
      </c>
      <c r="CQ1275" s="96">
        <f t="shared" si="486"/>
        <v>12.499999999999778</v>
      </c>
      <c r="CR1275" s="72">
        <f t="shared" si="487"/>
        <v>6.6996664188281727</v>
      </c>
      <c r="CS1275" s="8"/>
      <c r="CT1275" s="72">
        <f t="shared" si="488"/>
        <v>6.504482826201107</v>
      </c>
    </row>
    <row r="1276" spans="57:98" ht="14.25" customHeight="1">
      <c r="BE1276" s="23">
        <f t="shared" si="490"/>
        <v>12.509999999999778</v>
      </c>
      <c r="BF1276" s="37">
        <f t="shared" si="468"/>
        <v>6.8362710786472993</v>
      </c>
      <c r="BG1276" s="37"/>
      <c r="BH1276" s="37">
        <f t="shared" si="484"/>
        <v>6.5083657858199784</v>
      </c>
      <c r="BI1276" s="37">
        <f t="shared" si="469"/>
        <v>156.50009999999443</v>
      </c>
      <c r="BJ1276" s="37">
        <f t="shared" si="470"/>
        <v>156.50009999999443</v>
      </c>
      <c r="BK1276" s="56">
        <f t="shared" si="471"/>
        <v>24492.281300008257</v>
      </c>
      <c r="BL1276" s="37">
        <f t="shared" si="472"/>
        <v>42.358825202032108</v>
      </c>
      <c r="BM1276" s="37">
        <f t="shared" si="485"/>
        <v>81.419655980606478</v>
      </c>
      <c r="BN1276" s="37">
        <f t="shared" si="473"/>
        <v>1018.559896317369</v>
      </c>
      <c r="BO1276" s="38">
        <f t="shared" si="474"/>
        <v>1957.8162509998956</v>
      </c>
      <c r="CF1276" s="39">
        <f t="shared" si="489"/>
        <v>12.507999999999987</v>
      </c>
      <c r="CG1276" s="40">
        <f t="shared" si="475"/>
        <v>6.5075893396908278</v>
      </c>
      <c r="CH1276" s="40">
        <f t="shared" si="476"/>
        <v>6.7028661511761616</v>
      </c>
      <c r="CI1276" s="40">
        <f t="shared" si="477"/>
        <v>156.45006399999966</v>
      </c>
      <c r="CJ1276" s="40">
        <f t="shared" si="478"/>
        <v>156.45006399999966</v>
      </c>
      <c r="CK1276" s="40">
        <f t="shared" si="479"/>
        <v>24476.622525603987</v>
      </c>
      <c r="CL1276" s="40">
        <f t="shared" si="480"/>
        <v>44.928414640583128</v>
      </c>
      <c r="CM1276" s="40">
        <f t="shared" si="481"/>
        <v>83.839449818911334</v>
      </c>
      <c r="CN1276" s="40">
        <f t="shared" si="482"/>
        <v>1048.6638383349418</v>
      </c>
      <c r="CO1276" s="41">
        <f t="shared" si="483"/>
        <v>1956.8774005119935</v>
      </c>
      <c r="CQ1276" s="96">
        <f t="shared" si="486"/>
        <v>12.509999999999778</v>
      </c>
      <c r="CR1276" s="72">
        <f t="shared" si="487"/>
        <v>6.7036658965514109</v>
      </c>
      <c r="CS1276" s="8"/>
      <c r="CT1276" s="72">
        <f t="shared" si="488"/>
        <v>6.5083657858200308</v>
      </c>
    </row>
    <row r="1277" spans="57:98" ht="14.25" customHeight="1">
      <c r="BE1277" s="23">
        <f t="shared" si="490"/>
        <v>12.519999999999778</v>
      </c>
      <c r="BF1277" s="37">
        <f t="shared" si="468"/>
        <v>6.8403477557704697</v>
      </c>
      <c r="BG1277" s="37"/>
      <c r="BH1277" s="37">
        <f t="shared" si="484"/>
        <v>6.5122469230076412</v>
      </c>
      <c r="BI1277" s="37">
        <f t="shared" si="469"/>
        <v>156.75039999999444</v>
      </c>
      <c r="BJ1277" s="37">
        <f t="shared" si="470"/>
        <v>156.75039999999444</v>
      </c>
      <c r="BK1277" s="56">
        <f t="shared" si="471"/>
        <v>24570.687900158257</v>
      </c>
      <c r="BL1277" s="37">
        <f t="shared" si="472"/>
        <v>42.409359986222491</v>
      </c>
      <c r="BM1277" s="37">
        <f t="shared" si="485"/>
        <v>81.533331476054215</v>
      </c>
      <c r="BN1277" s="37">
        <f t="shared" si="473"/>
        <v>1020.7973100801808</v>
      </c>
      <c r="BO1277" s="38">
        <f t="shared" si="474"/>
        <v>1962.5150079998955</v>
      </c>
      <c r="CF1277" s="39">
        <f t="shared" si="489"/>
        <v>12.517999999999986</v>
      </c>
      <c r="CG1277" s="40">
        <f t="shared" si="475"/>
        <v>6.5114708413647424</v>
      </c>
      <c r="CH1277" s="40">
        <f t="shared" si="476"/>
        <v>6.7068641272050318</v>
      </c>
      <c r="CI1277" s="40">
        <f t="shared" si="477"/>
        <v>156.70032399999965</v>
      </c>
      <c r="CJ1277" s="40">
        <f t="shared" si="478"/>
        <v>156.70032399999965</v>
      </c>
      <c r="CK1277" s="40">
        <f t="shared" si="479"/>
        <v>24554.991541704869</v>
      </c>
      <c r="CL1277" s="40">
        <f t="shared" si="480"/>
        <v>44.982026420789715</v>
      </c>
      <c r="CM1277" s="40">
        <f t="shared" si="481"/>
        <v>83.956525144352497</v>
      </c>
      <c r="CN1277" s="40">
        <f t="shared" si="482"/>
        <v>1050.9677817570034</v>
      </c>
      <c r="CO1277" s="41">
        <f t="shared" si="483"/>
        <v>1961.5746558319936</v>
      </c>
      <c r="CQ1277" s="96">
        <f t="shared" si="486"/>
        <v>12.519999999999778</v>
      </c>
      <c r="CR1277" s="72">
        <f t="shared" si="487"/>
        <v>6.7076634971566893</v>
      </c>
      <c r="CS1277" s="8"/>
      <c r="CT1277" s="72">
        <f t="shared" si="488"/>
        <v>6.5122469230076927</v>
      </c>
    </row>
    <row r="1278" spans="57:98" ht="14.25" customHeight="1">
      <c r="BE1278" s="23">
        <f t="shared" si="490"/>
        <v>12.529999999999777</v>
      </c>
      <c r="BF1278" s="37">
        <f t="shared" si="468"/>
        <v>6.8444225186444196</v>
      </c>
      <c r="BG1278" s="37"/>
      <c r="BH1278" s="37">
        <f t="shared" si="484"/>
        <v>6.5161262377640403</v>
      </c>
      <c r="BI1278" s="37">
        <f t="shared" si="469"/>
        <v>157.00089999999443</v>
      </c>
      <c r="BJ1278" s="37">
        <f t="shared" si="470"/>
        <v>157.00089999999443</v>
      </c>
      <c r="BK1278" s="56">
        <f t="shared" si="471"/>
        <v>24649.282600808252</v>
      </c>
      <c r="BL1278" s="37">
        <f t="shared" si="472"/>
        <v>42.459901146476945</v>
      </c>
      <c r="BM1278" s="37">
        <f t="shared" si="485"/>
        <v>81.64706175918198</v>
      </c>
      <c r="BN1278" s="37">
        <f t="shared" si="473"/>
        <v>1023.037683842532</v>
      </c>
      <c r="BO1278" s="38">
        <f t="shared" si="474"/>
        <v>1967.2212769998953</v>
      </c>
      <c r="CF1278" s="39">
        <f t="shared" si="489"/>
        <v>12.527999999999986</v>
      </c>
      <c r="CG1278" s="40">
        <f t="shared" si="475"/>
        <v>6.5153505206073952</v>
      </c>
      <c r="CH1278" s="40">
        <f t="shared" si="476"/>
        <v>6.710860226115944</v>
      </c>
      <c r="CI1278" s="40">
        <f t="shared" si="477"/>
        <v>156.95078399999966</v>
      </c>
      <c r="CJ1278" s="40">
        <f t="shared" si="478"/>
        <v>156.95078399999966</v>
      </c>
      <c r="CK1278" s="40">
        <f t="shared" si="479"/>
        <v>24633.548598214547</v>
      </c>
      <c r="CL1278" s="40">
        <f t="shared" si="480"/>
        <v>45.035644974464937</v>
      </c>
      <c r="CM1278" s="40">
        <f t="shared" si="481"/>
        <v>84.07365691278045</v>
      </c>
      <c r="CN1278" s="40">
        <f t="shared" si="482"/>
        <v>1053.2747738033124</v>
      </c>
      <c r="CO1278" s="41">
        <f t="shared" si="483"/>
        <v>1966.2794219519935</v>
      </c>
      <c r="CQ1278" s="96">
        <f t="shared" si="486"/>
        <v>12.529999999999777</v>
      </c>
      <c r="CR1278" s="72">
        <f t="shared" si="487"/>
        <v>6.7116592206440089</v>
      </c>
      <c r="CS1278" s="8"/>
      <c r="CT1278" s="72">
        <f t="shared" si="488"/>
        <v>6.5161262377640927</v>
      </c>
    </row>
    <row r="1279" spans="57:98" ht="14.25" customHeight="1">
      <c r="BE1279" s="23">
        <f t="shared" si="490"/>
        <v>12.539999999999777</v>
      </c>
      <c r="BF1279" s="37">
        <f t="shared" si="468"/>
        <v>6.84849536726915</v>
      </c>
      <c r="BG1279" s="37"/>
      <c r="BH1279" s="37">
        <f t="shared" si="484"/>
        <v>6.5200037300891784</v>
      </c>
      <c r="BI1279" s="37">
        <f t="shared" si="469"/>
        <v>157.2515999999944</v>
      </c>
      <c r="BJ1279" s="37">
        <f t="shared" si="470"/>
        <v>157.2515999999944</v>
      </c>
      <c r="BK1279" s="56">
        <f t="shared" si="471"/>
        <v>24728.065702558237</v>
      </c>
      <c r="BL1279" s="37">
        <f t="shared" si="472"/>
        <v>42.510448640376801</v>
      </c>
      <c r="BM1279" s="37">
        <f t="shared" si="485"/>
        <v>81.76084677531685</v>
      </c>
      <c r="BN1279" s="37">
        <f t="shared" si="473"/>
        <v>1025.2810185624548</v>
      </c>
      <c r="BO1279" s="38">
        <f t="shared" si="474"/>
        <v>1971.9350639998947</v>
      </c>
      <c r="CF1279" s="39">
        <f t="shared" si="489"/>
        <v>12.537999999999986</v>
      </c>
      <c r="CG1279" s="40">
        <f t="shared" si="475"/>
        <v>6.5192283774187851</v>
      </c>
      <c r="CH1279" s="40">
        <f t="shared" si="476"/>
        <v>6.7148544479088956</v>
      </c>
      <c r="CI1279" s="40">
        <f t="shared" si="477"/>
        <v>157.20144399999964</v>
      </c>
      <c r="CJ1279" s="40">
        <f t="shared" si="478"/>
        <v>157.20144399999964</v>
      </c>
      <c r="CK1279" s="40">
        <f t="shared" si="479"/>
        <v>24712.293995685024</v>
      </c>
      <c r="CL1279" s="40">
        <f t="shared" si="480"/>
        <v>45.089270256601878</v>
      </c>
      <c r="CM1279" s="40">
        <f t="shared" si="481"/>
        <v>84.190845067881639</v>
      </c>
      <c r="CN1279" s="40">
        <f t="shared" si="482"/>
        <v>1055.5848154610987</v>
      </c>
      <c r="CO1279" s="41">
        <f t="shared" si="483"/>
        <v>1970.9917048719933</v>
      </c>
      <c r="CQ1279" s="96">
        <f t="shared" si="486"/>
        <v>12.539999999999777</v>
      </c>
      <c r="CR1279" s="72">
        <f t="shared" si="487"/>
        <v>6.7156530670133705</v>
      </c>
      <c r="CS1279" s="8"/>
      <c r="CT1279" s="72">
        <f t="shared" si="488"/>
        <v>6.5200037300892308</v>
      </c>
    </row>
    <row r="1280" spans="57:98" ht="14.25" customHeight="1">
      <c r="BE1280" s="23">
        <f t="shared" si="490"/>
        <v>12.549999999999777</v>
      </c>
      <c r="BF1280" s="37">
        <f t="shared" si="468"/>
        <v>6.852566301644659</v>
      </c>
      <c r="BG1280" s="37"/>
      <c r="BH1280" s="37">
        <f t="shared" si="484"/>
        <v>6.5238793999830538</v>
      </c>
      <c r="BI1280" s="37">
        <f t="shared" si="469"/>
        <v>157.5024999999944</v>
      </c>
      <c r="BJ1280" s="37">
        <f t="shared" si="470"/>
        <v>157.5024999999944</v>
      </c>
      <c r="BK1280" s="56">
        <f t="shared" si="471"/>
        <v>24807.037506248234</v>
      </c>
      <c r="BL1280" s="37">
        <f t="shared" si="472"/>
        <v>42.561002425523249</v>
      </c>
      <c r="BM1280" s="37">
        <f t="shared" si="485"/>
        <v>81.874686469785871</v>
      </c>
      <c r="BN1280" s="37">
        <f t="shared" si="473"/>
        <v>1027.5273151957945</v>
      </c>
      <c r="BO1280" s="38">
        <f t="shared" si="474"/>
        <v>1976.6563749998945</v>
      </c>
      <c r="CF1280" s="39">
        <f t="shared" si="489"/>
        <v>12.547999999999986</v>
      </c>
      <c r="CG1280" s="40">
        <f t="shared" si="475"/>
        <v>6.5231044117989132</v>
      </c>
      <c r="CH1280" s="40">
        <f t="shared" si="476"/>
        <v>6.7188467925838884</v>
      </c>
      <c r="CI1280" s="40">
        <f t="shared" si="477"/>
        <v>157.45230399999966</v>
      </c>
      <c r="CJ1280" s="40">
        <f t="shared" si="478"/>
        <v>157.45230399999966</v>
      </c>
      <c r="CK1280" s="40">
        <f t="shared" si="479"/>
        <v>24791.228034908308</v>
      </c>
      <c r="CL1280" s="40">
        <f t="shared" si="480"/>
        <v>45.142902222214808</v>
      </c>
      <c r="CM1280" s="40">
        <f t="shared" si="481"/>
        <v>84.308089553342541</v>
      </c>
      <c r="CN1280" s="40">
        <f t="shared" si="482"/>
        <v>1057.897907715341</v>
      </c>
      <c r="CO1280" s="41">
        <f t="shared" si="483"/>
        <v>1975.7115105919934</v>
      </c>
      <c r="CQ1280" s="96">
        <f t="shared" si="486"/>
        <v>12.549999999999777</v>
      </c>
      <c r="CR1280" s="72">
        <f t="shared" si="487"/>
        <v>6.7196450362647724</v>
      </c>
      <c r="CS1280" s="8"/>
      <c r="CT1280" s="72">
        <f t="shared" si="488"/>
        <v>6.5238793999831062</v>
      </c>
    </row>
    <row r="1281" spans="57:98" ht="14.25" customHeight="1">
      <c r="BE1281" s="23">
        <f t="shared" si="490"/>
        <v>12.559999999999777</v>
      </c>
      <c r="BF1281" s="37">
        <f t="shared" si="468"/>
        <v>6.8566353217709484</v>
      </c>
      <c r="BG1281" s="37"/>
      <c r="BH1281" s="37">
        <f t="shared" si="484"/>
        <v>6.5277532474456672</v>
      </c>
      <c r="BI1281" s="37">
        <f t="shared" si="469"/>
        <v>157.75359999999438</v>
      </c>
      <c r="BJ1281" s="37">
        <f t="shared" si="470"/>
        <v>157.75359999999438</v>
      </c>
      <c r="BK1281" s="56">
        <f t="shared" si="471"/>
        <v>24886.198312958226</v>
      </c>
      <c r="BL1281" s="37">
        <f t="shared" si="472"/>
        <v>42.611562459537453</v>
      </c>
      <c r="BM1281" s="37">
        <f t="shared" si="485"/>
        <v>81.988580787916121</v>
      </c>
      <c r="BN1281" s="37">
        <f t="shared" si="473"/>
        <v>1029.7765746962082</v>
      </c>
      <c r="BO1281" s="38">
        <f t="shared" si="474"/>
        <v>1981.3852159998942</v>
      </c>
      <c r="CF1281" s="39">
        <f t="shared" si="489"/>
        <v>12.557999999999986</v>
      </c>
      <c r="CG1281" s="40">
        <f t="shared" si="475"/>
        <v>6.5269786237477794</v>
      </c>
      <c r="CH1281" s="40">
        <f t="shared" si="476"/>
        <v>6.7228372601409223</v>
      </c>
      <c r="CI1281" s="40">
        <f t="shared" si="477"/>
        <v>157.70336399999965</v>
      </c>
      <c r="CJ1281" s="40">
        <f t="shared" si="478"/>
        <v>157.70336399999965</v>
      </c>
      <c r="CK1281" s="40">
        <f t="shared" si="479"/>
        <v>24870.351016916386</v>
      </c>
      <c r="CL1281" s="40">
        <f t="shared" si="480"/>
        <v>45.196540826339103</v>
      </c>
      <c r="CM1281" s="40">
        <f t="shared" si="481"/>
        <v>84.425390312849601</v>
      </c>
      <c r="CN1281" s="40">
        <f t="shared" si="482"/>
        <v>1060.2140515487642</v>
      </c>
      <c r="CO1281" s="41">
        <f t="shared" si="483"/>
        <v>1980.4388451119933</v>
      </c>
      <c r="CQ1281" s="96">
        <f t="shared" si="486"/>
        <v>12.559999999999777</v>
      </c>
      <c r="CR1281" s="72">
        <f t="shared" si="487"/>
        <v>6.7236351283982163</v>
      </c>
      <c r="CS1281" s="8"/>
      <c r="CT1281" s="72">
        <f t="shared" si="488"/>
        <v>6.5277532474457205</v>
      </c>
    </row>
    <row r="1282" spans="57:98" ht="14.25" customHeight="1">
      <c r="BE1282" s="23">
        <f t="shared" si="490"/>
        <v>12.569999999999776</v>
      </c>
      <c r="BF1282" s="37">
        <f t="shared" si="468"/>
        <v>6.8607024276480191</v>
      </c>
      <c r="BG1282" s="37"/>
      <c r="BH1282" s="37">
        <f t="shared" si="484"/>
        <v>6.5316252724770196</v>
      </c>
      <c r="BI1282" s="37">
        <f t="shared" si="469"/>
        <v>158.00489999999439</v>
      </c>
      <c r="BJ1282" s="37">
        <f t="shared" si="470"/>
        <v>158.00489999999439</v>
      </c>
      <c r="BK1282" s="56">
        <f t="shared" si="471"/>
        <v>24965.54842400823</v>
      </c>
      <c r="BL1282" s="37">
        <f t="shared" si="472"/>
        <v>42.662128700060499</v>
      </c>
      <c r="BM1282" s="37">
        <f t="shared" si="485"/>
        <v>82.102529675034674</v>
      </c>
      <c r="BN1282" s="37">
        <f t="shared" si="473"/>
        <v>1032.0287980151677</v>
      </c>
      <c r="BO1282" s="38">
        <f t="shared" si="474"/>
        <v>1986.1215929998941</v>
      </c>
      <c r="CF1282" s="39">
        <f t="shared" si="489"/>
        <v>12.567999999999985</v>
      </c>
      <c r="CG1282" s="40">
        <f t="shared" si="475"/>
        <v>6.5308510132653836</v>
      </c>
      <c r="CH1282" s="40">
        <f t="shared" si="476"/>
        <v>6.7268258505799974</v>
      </c>
      <c r="CI1282" s="40">
        <f t="shared" si="477"/>
        <v>157.95462399999963</v>
      </c>
      <c r="CJ1282" s="40">
        <f t="shared" si="478"/>
        <v>157.95462399999963</v>
      </c>
      <c r="CK1282" s="40">
        <f t="shared" si="479"/>
        <v>24949.663242981256</v>
      </c>
      <c r="CL1282" s="40">
        <f t="shared" si="480"/>
        <v>45.250186024031308</v>
      </c>
      <c r="CM1282" s="40">
        <f t="shared" si="481"/>
        <v>84.542747290089309</v>
      </c>
      <c r="CN1282" s="40">
        <f t="shared" si="482"/>
        <v>1062.5332479418412</v>
      </c>
      <c r="CO1282" s="41">
        <f t="shared" si="483"/>
        <v>1985.1737144319929</v>
      </c>
      <c r="CQ1282" s="96">
        <f t="shared" si="486"/>
        <v>12.569999999999776</v>
      </c>
      <c r="CR1282" s="72">
        <f t="shared" si="487"/>
        <v>6.7276233434137005</v>
      </c>
      <c r="CS1282" s="8"/>
      <c r="CT1282" s="72">
        <f t="shared" si="488"/>
        <v>6.5316252724770729</v>
      </c>
    </row>
    <row r="1283" spans="57:98" ht="14.25" customHeight="1">
      <c r="BE1283" s="23">
        <f t="shared" si="490"/>
        <v>12.579999999999776</v>
      </c>
      <c r="BF1283" s="37">
        <f t="shared" si="468"/>
        <v>6.8647676192758693</v>
      </c>
      <c r="BG1283" s="37"/>
      <c r="BH1283" s="37">
        <f t="shared" si="484"/>
        <v>6.5354954750771102</v>
      </c>
      <c r="BI1283" s="37">
        <f t="shared" si="469"/>
        <v>158.25639999999436</v>
      </c>
      <c r="BJ1283" s="37">
        <f t="shared" si="470"/>
        <v>158.25639999999436</v>
      </c>
      <c r="BK1283" s="56">
        <f t="shared" si="471"/>
        <v>25045.088140958214</v>
      </c>
      <c r="BL1283" s="37">
        <f t="shared" si="472"/>
        <v>42.712701104753378</v>
      </c>
      <c r="BM1283" s="37">
        <f t="shared" si="485"/>
        <v>82.216533076468579</v>
      </c>
      <c r="BN1283" s="37">
        <f t="shared" si="473"/>
        <v>1034.2839861019563</v>
      </c>
      <c r="BO1283" s="38">
        <f t="shared" si="474"/>
        <v>1990.8655119998937</v>
      </c>
      <c r="CF1283" s="39">
        <f t="shared" si="489"/>
        <v>12.577999999999985</v>
      </c>
      <c r="CG1283" s="40">
        <f t="shared" si="475"/>
        <v>6.5347215803517269</v>
      </c>
      <c r="CH1283" s="40">
        <f t="shared" si="476"/>
        <v>6.7308125639011154</v>
      </c>
      <c r="CI1283" s="40">
        <f t="shared" si="477"/>
        <v>158.20608399999963</v>
      </c>
      <c r="CJ1283" s="40">
        <f t="shared" si="478"/>
        <v>158.20608399999963</v>
      </c>
      <c r="CK1283" s="40">
        <f t="shared" si="479"/>
        <v>25029.16501461494</v>
      </c>
      <c r="CL1283" s="40">
        <f t="shared" si="480"/>
        <v>45.303837770369107</v>
      </c>
      <c r="CM1283" s="40">
        <f t="shared" si="481"/>
        <v>84.660160428748128</v>
      </c>
      <c r="CN1283" s="40">
        <f t="shared" si="482"/>
        <v>1064.8554978727927</v>
      </c>
      <c r="CO1283" s="41">
        <f t="shared" si="483"/>
        <v>1989.9161245519931</v>
      </c>
      <c r="CQ1283" s="96">
        <f t="shared" si="486"/>
        <v>12.579999999999776</v>
      </c>
      <c r="CR1283" s="72">
        <f t="shared" si="487"/>
        <v>6.7316096813112258</v>
      </c>
      <c r="CS1283" s="8"/>
      <c r="CT1283" s="72">
        <f t="shared" si="488"/>
        <v>6.5354954750771634</v>
      </c>
    </row>
    <row r="1284" spans="57:98" ht="14.25" customHeight="1">
      <c r="BE1284" s="23">
        <f t="shared" si="490"/>
        <v>12.589999999999776</v>
      </c>
      <c r="BF1284" s="37">
        <f t="shared" si="468"/>
        <v>6.8688308966544982</v>
      </c>
      <c r="BG1284" s="37"/>
      <c r="BH1284" s="37">
        <f t="shared" si="484"/>
        <v>6.539363855245937</v>
      </c>
      <c r="BI1284" s="37">
        <f t="shared" si="469"/>
        <v>158.50809999999436</v>
      </c>
      <c r="BJ1284" s="37">
        <f t="shared" si="470"/>
        <v>158.50809999999436</v>
      </c>
      <c r="BK1284" s="56">
        <f t="shared" si="471"/>
        <v>25124.817765608212</v>
      </c>
      <c r="BL1284" s="37">
        <f t="shared" si="472"/>
        <v>42.763279631297003</v>
      </c>
      <c r="BM1284" s="37">
        <f t="shared" si="485"/>
        <v>82.330590937544883</v>
      </c>
      <c r="BN1284" s="37">
        <f t="shared" si="473"/>
        <v>1036.5421399036716</v>
      </c>
      <c r="BO1284" s="38">
        <f t="shared" si="474"/>
        <v>1995.6169789998935</v>
      </c>
      <c r="CF1284" s="39">
        <f t="shared" si="489"/>
        <v>12.587999999999985</v>
      </c>
      <c r="CG1284" s="40">
        <f t="shared" si="475"/>
        <v>6.5385903250068074</v>
      </c>
      <c r="CH1284" s="40">
        <f t="shared" si="476"/>
        <v>6.7347974001042727</v>
      </c>
      <c r="CI1284" s="40">
        <f t="shared" si="477"/>
        <v>158.45774399999962</v>
      </c>
      <c r="CJ1284" s="40">
        <f t="shared" si="478"/>
        <v>158.45774399999962</v>
      </c>
      <c r="CK1284" s="40">
        <f t="shared" si="479"/>
        <v>25108.856633569416</v>
      </c>
      <c r="CL1284" s="40">
        <f t="shared" si="480"/>
        <v>45.357496020451272</v>
      </c>
      <c r="CM1284" s="40">
        <f t="shared" si="481"/>
        <v>84.777629672512489</v>
      </c>
      <c r="CN1284" s="40">
        <f t="shared" si="482"/>
        <v>1067.1808023175859</v>
      </c>
      <c r="CO1284" s="41">
        <f t="shared" si="483"/>
        <v>1994.6660814719928</v>
      </c>
      <c r="CQ1284" s="96">
        <f t="shared" si="486"/>
        <v>12.589999999999776</v>
      </c>
      <c r="CR1284" s="72">
        <f t="shared" si="487"/>
        <v>6.7355941420907923</v>
      </c>
      <c r="CS1284" s="8"/>
      <c r="CT1284" s="72">
        <f t="shared" si="488"/>
        <v>6.5393638552459912</v>
      </c>
    </row>
    <row r="1285" spans="57:98" ht="14.25" customHeight="1">
      <c r="BE1285" s="23">
        <f t="shared" si="490"/>
        <v>12.599999999999776</v>
      </c>
      <c r="BF1285" s="37">
        <f t="shared" si="468"/>
        <v>6.8728922597839084</v>
      </c>
      <c r="BG1285" s="37"/>
      <c r="BH1285" s="37">
        <f t="shared" si="484"/>
        <v>6.5432304129835028</v>
      </c>
      <c r="BI1285" s="37">
        <f t="shared" si="469"/>
        <v>158.75999999999436</v>
      </c>
      <c r="BJ1285" s="37">
        <f t="shared" si="470"/>
        <v>158.75999999999436</v>
      </c>
      <c r="BK1285" s="56">
        <f t="shared" si="471"/>
        <v>25204.73759999821</v>
      </c>
      <c r="BL1285" s="37">
        <f t="shared" si="472"/>
        <v>42.813864237392259</v>
      </c>
      <c r="BM1285" s="37">
        <f t="shared" si="485"/>
        <v>82.444703203590663</v>
      </c>
      <c r="BN1285" s="37">
        <f t="shared" si="473"/>
        <v>1038.8032603652241</v>
      </c>
      <c r="BO1285" s="38">
        <f t="shared" si="474"/>
        <v>2000.3759999998933</v>
      </c>
      <c r="CF1285" s="39">
        <f t="shared" si="489"/>
        <v>12.597999999999985</v>
      </c>
      <c r="CG1285" s="40">
        <f t="shared" si="475"/>
        <v>6.5424572472306259</v>
      </c>
      <c r="CH1285" s="40">
        <f t="shared" si="476"/>
        <v>6.7387803591894713</v>
      </c>
      <c r="CI1285" s="40">
        <f t="shared" si="477"/>
        <v>158.70960399999962</v>
      </c>
      <c r="CJ1285" s="40">
        <f t="shared" si="478"/>
        <v>158.70960399999962</v>
      </c>
      <c r="CK1285" s="40">
        <f t="shared" si="479"/>
        <v>25188.738401836694</v>
      </c>
      <c r="CL1285" s="40">
        <f t="shared" si="480"/>
        <v>45.411160729397778</v>
      </c>
      <c r="CM1285" s="40">
        <f t="shared" si="481"/>
        <v>84.895154965068855</v>
      </c>
      <c r="CN1285" s="40">
        <f t="shared" si="482"/>
        <v>1069.5091622499363</v>
      </c>
      <c r="CO1285" s="41">
        <f t="shared" si="483"/>
        <v>1999.4235911919927</v>
      </c>
      <c r="CQ1285" s="96">
        <f t="shared" si="486"/>
        <v>12.599999999999776</v>
      </c>
      <c r="CR1285" s="72">
        <f t="shared" si="487"/>
        <v>6.7395767257524</v>
      </c>
      <c r="CS1285" s="8"/>
      <c r="CT1285" s="72">
        <f t="shared" si="488"/>
        <v>6.543230412983557</v>
      </c>
    </row>
    <row r="1286" spans="57:98" ht="14.25" customHeight="1">
      <c r="BE1286" s="23">
        <f t="shared" si="490"/>
        <v>12.609999999999776</v>
      </c>
      <c r="BF1286" s="37">
        <f t="shared" si="468"/>
        <v>6.876951708664099</v>
      </c>
      <c r="BG1286" s="37"/>
      <c r="BH1286" s="37">
        <f t="shared" si="484"/>
        <v>6.5470951482898077</v>
      </c>
      <c r="BI1286" s="37">
        <f t="shared" si="469"/>
        <v>159.01209999999435</v>
      </c>
      <c r="BJ1286" s="37">
        <f t="shared" si="470"/>
        <v>159.01209999999435</v>
      </c>
      <c r="BK1286" s="56">
        <f t="shared" si="471"/>
        <v>25284.847946408201</v>
      </c>
      <c r="BL1286" s="37">
        <f t="shared" si="472"/>
        <v>42.864454880759936</v>
      </c>
      <c r="BM1286" s="37">
        <f t="shared" si="485"/>
        <v>82.558869819933008</v>
      </c>
      <c r="BN1286" s="37">
        <f t="shared" si="473"/>
        <v>1041.0673484293368</v>
      </c>
      <c r="BO1286" s="38">
        <f t="shared" si="474"/>
        <v>2005.142580999893</v>
      </c>
      <c r="CF1286" s="39">
        <f t="shared" si="489"/>
        <v>12.607999999999985</v>
      </c>
      <c r="CG1286" s="40">
        <f t="shared" si="475"/>
        <v>6.5463223470231826</v>
      </c>
      <c r="CH1286" s="40">
        <f t="shared" si="476"/>
        <v>6.7427614411567109</v>
      </c>
      <c r="CI1286" s="40">
        <f t="shared" si="477"/>
        <v>158.96166399999962</v>
      </c>
      <c r="CJ1286" s="40">
        <f t="shared" si="478"/>
        <v>158.96166399999962</v>
      </c>
      <c r="CK1286" s="40">
        <f t="shared" si="479"/>
        <v>25268.810621648772</v>
      </c>
      <c r="CL1286" s="40">
        <f t="shared" si="480"/>
        <v>45.464831852349725</v>
      </c>
      <c r="CM1286" s="40">
        <f t="shared" si="481"/>
        <v>85.012736250103714</v>
      </c>
      <c r="CN1286" s="40">
        <f t="shared" si="482"/>
        <v>1071.8405786413064</v>
      </c>
      <c r="CO1286" s="41">
        <f t="shared" si="483"/>
        <v>2004.1886597119926</v>
      </c>
      <c r="CQ1286" s="96">
        <f t="shared" si="486"/>
        <v>12.609999999999776</v>
      </c>
      <c r="CR1286" s="72">
        <f t="shared" si="487"/>
        <v>6.7435574322960488</v>
      </c>
      <c r="CS1286" s="8"/>
      <c r="CT1286" s="72">
        <f t="shared" si="488"/>
        <v>6.5470951482898609</v>
      </c>
    </row>
    <row r="1287" spans="57:98" ht="14.25" customHeight="1">
      <c r="BE1287" s="23">
        <f t="shared" si="490"/>
        <v>12.619999999999775</v>
      </c>
      <c r="BF1287" s="37">
        <f t="shared" si="468"/>
        <v>6.8810092432950691</v>
      </c>
      <c r="BG1287" s="37"/>
      <c r="BH1287" s="37">
        <f t="shared" si="484"/>
        <v>6.5509580611648497</v>
      </c>
      <c r="BI1287" s="37">
        <f t="shared" si="469"/>
        <v>159.26439999999434</v>
      </c>
      <c r="BJ1287" s="37">
        <f t="shared" si="470"/>
        <v>159.26439999999434</v>
      </c>
      <c r="BK1287" s="56">
        <f t="shared" si="471"/>
        <v>25365.149107358196</v>
      </c>
      <c r="BL1287" s="37">
        <f t="shared" si="472"/>
        <v>42.915051519140725</v>
      </c>
      <c r="BM1287" s="37">
        <f t="shared" si="485"/>
        <v>82.673090731898938</v>
      </c>
      <c r="BN1287" s="37">
        <f t="shared" si="473"/>
        <v>1043.3344050365461</v>
      </c>
      <c r="BO1287" s="38">
        <f t="shared" si="474"/>
        <v>2009.9167279998928</v>
      </c>
      <c r="CF1287" s="39">
        <f t="shared" si="489"/>
        <v>12.617999999999984</v>
      </c>
      <c r="CG1287" s="40">
        <f t="shared" si="475"/>
        <v>6.5501856243844783</v>
      </c>
      <c r="CH1287" s="40">
        <f t="shared" si="476"/>
        <v>6.7467406460059935</v>
      </c>
      <c r="CI1287" s="40">
        <f t="shared" si="477"/>
        <v>159.21392399999959</v>
      </c>
      <c r="CJ1287" s="40">
        <f t="shared" si="478"/>
        <v>159.21392399999959</v>
      </c>
      <c r="CK1287" s="40">
        <f t="shared" si="479"/>
        <v>25349.073595477646</v>
      </c>
      <c r="CL1287" s="40">
        <f t="shared" si="480"/>
        <v>45.518509344469372</v>
      </c>
      <c r="CM1287" s="40">
        <f t="shared" si="481"/>
        <v>85.130373471303514</v>
      </c>
      <c r="CN1287" s="40">
        <f t="shared" si="482"/>
        <v>1074.1750524609065</v>
      </c>
      <c r="CO1287" s="41">
        <f t="shared" si="483"/>
        <v>2008.9612930319925</v>
      </c>
      <c r="CQ1287" s="96">
        <f t="shared" si="486"/>
        <v>12.619999999999775</v>
      </c>
      <c r="CR1287" s="72">
        <f t="shared" si="487"/>
        <v>6.7475362617217378</v>
      </c>
      <c r="CS1287" s="8"/>
      <c r="CT1287" s="72">
        <f t="shared" si="488"/>
        <v>6.5509580611649039</v>
      </c>
    </row>
    <row r="1288" spans="57:98" ht="14.25" customHeight="1">
      <c r="BE1288" s="23">
        <f t="shared" si="490"/>
        <v>12.629999999999775</v>
      </c>
      <c r="BF1288" s="37">
        <f t="shared" si="468"/>
        <v>6.8850648636768197</v>
      </c>
      <c r="BG1288" s="37"/>
      <c r="BH1288" s="37">
        <f t="shared" si="484"/>
        <v>6.5548191516086307</v>
      </c>
      <c r="BI1288" s="37">
        <f t="shared" si="469"/>
        <v>159.51689999999431</v>
      </c>
      <c r="BJ1288" s="37">
        <f t="shared" si="470"/>
        <v>159.51689999999431</v>
      </c>
      <c r="BK1288" s="56">
        <f t="shared" si="471"/>
        <v>25445.641385608185</v>
      </c>
      <c r="BL1288" s="37">
        <f t="shared" si="472"/>
        <v>42.96565411029529</v>
      </c>
      <c r="BM1288" s="37">
        <f t="shared" si="485"/>
        <v>82.787365884815529</v>
      </c>
      <c r="BN1288" s="37">
        <f t="shared" si="473"/>
        <v>1045.6044311252015</v>
      </c>
      <c r="BO1288" s="38">
        <f t="shared" si="474"/>
        <v>2014.6984469998922</v>
      </c>
      <c r="CF1288" s="39">
        <f t="shared" si="489"/>
        <v>12.627999999999984</v>
      </c>
      <c r="CG1288" s="40">
        <f t="shared" si="475"/>
        <v>6.5540470793145085</v>
      </c>
      <c r="CH1288" s="40">
        <f t="shared" si="476"/>
        <v>6.7507179737373129</v>
      </c>
      <c r="CI1288" s="40">
        <f t="shared" si="477"/>
        <v>159.46638399999961</v>
      </c>
      <c r="CJ1288" s="40">
        <f t="shared" si="478"/>
        <v>159.46638399999961</v>
      </c>
      <c r="CK1288" s="40">
        <f t="shared" si="479"/>
        <v>25429.527626035331</v>
      </c>
      <c r="CL1288" s="40">
        <f t="shared" si="480"/>
        <v>45.57219316094001</v>
      </c>
      <c r="CM1288" s="40">
        <f t="shared" si="481"/>
        <v>85.248066572354674</v>
      </c>
      <c r="CN1288" s="40">
        <f t="shared" si="482"/>
        <v>1076.5125846756937</v>
      </c>
      <c r="CO1288" s="41">
        <f t="shared" si="483"/>
        <v>2013.7414971519925</v>
      </c>
      <c r="CQ1288" s="96">
        <f t="shared" si="486"/>
        <v>12.629999999999775</v>
      </c>
      <c r="CR1288" s="72">
        <f t="shared" si="487"/>
        <v>6.7515132140294689</v>
      </c>
      <c r="CS1288" s="8"/>
      <c r="CT1288" s="72">
        <f t="shared" si="488"/>
        <v>6.5548191516086831</v>
      </c>
    </row>
    <row r="1289" spans="57:98" ht="14.25" customHeight="1">
      <c r="BE1289" s="23">
        <f t="shared" si="490"/>
        <v>12.639999999999775</v>
      </c>
      <c r="BF1289" s="37">
        <f t="shared" si="468"/>
        <v>6.889118569809348</v>
      </c>
      <c r="BG1289" s="37"/>
      <c r="BH1289" s="37">
        <f t="shared" si="484"/>
        <v>6.5586784196211472</v>
      </c>
      <c r="BI1289" s="37">
        <f t="shared" si="469"/>
        <v>159.76959999999431</v>
      </c>
      <c r="BJ1289" s="37">
        <f t="shared" si="470"/>
        <v>159.76959999999431</v>
      </c>
      <c r="BK1289" s="56">
        <f t="shared" si="471"/>
        <v>25526.325084158183</v>
      </c>
      <c r="BL1289" s="37">
        <f t="shared" si="472"/>
        <v>43.016262612004148</v>
      </c>
      <c r="BM1289" s="37">
        <f t="shared" si="485"/>
        <v>82.901695224009828</v>
      </c>
      <c r="BN1289" s="37">
        <f t="shared" si="473"/>
        <v>1047.8774276314655</v>
      </c>
      <c r="BO1289" s="38">
        <f t="shared" si="474"/>
        <v>2019.4877439998922</v>
      </c>
      <c r="CF1289" s="39">
        <f t="shared" si="489"/>
        <v>12.637999999999984</v>
      </c>
      <c r="CG1289" s="40">
        <f t="shared" si="475"/>
        <v>6.5579067118132803</v>
      </c>
      <c r="CH1289" s="40">
        <f t="shared" si="476"/>
        <v>6.7546934243506769</v>
      </c>
      <c r="CI1289" s="40">
        <f t="shared" si="477"/>
        <v>159.7190439999996</v>
      </c>
      <c r="CJ1289" s="40">
        <f t="shared" si="478"/>
        <v>159.7190439999996</v>
      </c>
      <c r="CK1289" s="40">
        <f t="shared" si="479"/>
        <v>25510.173016273809</v>
      </c>
      <c r="CL1289" s="40">
        <f t="shared" si="480"/>
        <v>45.625883256966276</v>
      </c>
      <c r="CM1289" s="40">
        <f t="shared" si="481"/>
        <v>85.365815496943739</v>
      </c>
      <c r="CN1289" s="40">
        <f t="shared" si="482"/>
        <v>1078.8531762503737</v>
      </c>
      <c r="CO1289" s="41">
        <f t="shared" si="483"/>
        <v>2018.5292780719924</v>
      </c>
      <c r="CQ1289" s="96">
        <f t="shared" si="486"/>
        <v>12.639999999999775</v>
      </c>
      <c r="CR1289" s="72">
        <f t="shared" si="487"/>
        <v>6.7554882892192412</v>
      </c>
      <c r="CS1289" s="8"/>
      <c r="CT1289" s="72">
        <f t="shared" si="488"/>
        <v>6.5586784196212022</v>
      </c>
    </row>
    <row r="1290" spans="57:98" ht="14.25" customHeight="1">
      <c r="BE1290" s="23">
        <f t="shared" si="490"/>
        <v>12.649999999999775</v>
      </c>
      <c r="BF1290" s="37">
        <f t="shared" ref="BF1290:BF1325" si="491">$I$7+$I$8*BE1290-$I$9*BE1290*BE1290</f>
        <v>6.8931703616926585</v>
      </c>
      <c r="BG1290" s="37"/>
      <c r="BH1290" s="37">
        <f t="shared" si="484"/>
        <v>6.5625358652024044</v>
      </c>
      <c r="BI1290" s="37">
        <f t="shared" ref="BI1290:BI1325" si="492">BE1290^2</f>
        <v>160.0224999999943</v>
      </c>
      <c r="BJ1290" s="37">
        <f t="shared" ref="BJ1290:BJ1325" si="493">BE1290^2</f>
        <v>160.0224999999943</v>
      </c>
      <c r="BK1290" s="56">
        <f t="shared" ref="BK1290:BK1325" si="494">BI1290^2</f>
        <v>25607.200506248173</v>
      </c>
      <c r="BL1290" s="37">
        <f t="shared" ref="BL1290:BL1325" si="495">BH1290^2</f>
        <v>43.066876982067868</v>
      </c>
      <c r="BM1290" s="37">
        <f t="shared" si="485"/>
        <v>83.01607869480894</v>
      </c>
      <c r="BN1290" s="37">
        <f t="shared" ref="BN1290:BN1325" si="496">BI1290*BH1290</f>
        <v>1050.1533954893143</v>
      </c>
      <c r="BO1290" s="38">
        <f t="shared" ref="BO1290:BO1325" si="497">BE1290^3</f>
        <v>2024.2846249998918</v>
      </c>
      <c r="CF1290" s="39">
        <f t="shared" si="489"/>
        <v>12.647999999999984</v>
      </c>
      <c r="CG1290" s="40">
        <f t="shared" ref="CG1290:CG1325" si="498">$BW$12+$BW$13*CF1290-$BW$14*CF1290*CF1290</f>
        <v>6.5617645218807894</v>
      </c>
      <c r="CH1290" s="40">
        <f t="shared" ref="CH1290:CH1325" si="499">$BW$12+$BW$13*CF1290-$BW$14*CF1290*CF1290+(CG1290/$CD$8)*$CD$9</f>
        <v>6.758666997846082</v>
      </c>
      <c r="CI1290" s="40">
        <f t="shared" ref="CI1290:CI1325" si="500">CF1290^2</f>
        <v>159.9719039999996</v>
      </c>
      <c r="CJ1290" s="40">
        <f t="shared" ref="CJ1290:CJ1325" si="501">CF1290^2</f>
        <v>159.9719039999996</v>
      </c>
      <c r="CK1290" s="40">
        <f t="shared" ref="CK1290:CK1325" si="502">CI1290^2</f>
        <v>25591.010069385087</v>
      </c>
      <c r="CL1290" s="40">
        <f t="shared" ref="CL1290:CL1325" si="503">CH1290^2</f>
        <v>45.679579587773773</v>
      </c>
      <c r="CM1290" s="40">
        <f t="shared" ref="CM1290:CM1325" si="504">CF1290*CH1290</f>
        <v>85.483620188757129</v>
      </c>
      <c r="CN1290" s="40">
        <f t="shared" ref="CN1290:CN1325" si="505">CI1290*CH1290</f>
        <v>1081.1968281473989</v>
      </c>
      <c r="CO1290" s="41">
        <f t="shared" ref="CO1290:CO1325" si="506">CF1290^3</f>
        <v>2023.3246417919922</v>
      </c>
      <c r="CQ1290" s="96">
        <f t="shared" si="486"/>
        <v>12.649999999999775</v>
      </c>
      <c r="CR1290" s="72">
        <f t="shared" si="487"/>
        <v>6.7594614872910546</v>
      </c>
      <c r="CS1290" s="8"/>
      <c r="CT1290" s="72">
        <f t="shared" si="488"/>
        <v>6.5625358652024595</v>
      </c>
    </row>
    <row r="1291" spans="57:98" ht="14.25" customHeight="1">
      <c r="BE1291" s="23">
        <f t="shared" si="490"/>
        <v>12.659999999999775</v>
      </c>
      <c r="BF1291" s="37">
        <f t="shared" si="491"/>
        <v>6.8972202393267485</v>
      </c>
      <c r="BG1291" s="37"/>
      <c r="BH1291" s="37">
        <f t="shared" si="484"/>
        <v>6.5663914883523988</v>
      </c>
      <c r="BI1291" s="37">
        <f t="shared" si="492"/>
        <v>160.27559999999428</v>
      </c>
      <c r="BJ1291" s="37">
        <f t="shared" si="493"/>
        <v>160.27559999999428</v>
      </c>
      <c r="BK1291" s="56">
        <f t="shared" si="494"/>
        <v>25688.267955358169</v>
      </c>
      <c r="BL1291" s="37">
        <f t="shared" si="495"/>
        <v>43.117497178306834</v>
      </c>
      <c r="BM1291" s="37">
        <f t="shared" si="485"/>
        <v>83.130516242539883</v>
      </c>
      <c r="BN1291" s="37">
        <f t="shared" si="496"/>
        <v>1052.4323356305363</v>
      </c>
      <c r="BO1291" s="38">
        <f t="shared" si="497"/>
        <v>2029.0890959998915</v>
      </c>
      <c r="CF1291" s="39">
        <f t="shared" si="489"/>
        <v>12.657999999999983</v>
      </c>
      <c r="CG1291" s="40">
        <f t="shared" si="498"/>
        <v>6.5656205095170357</v>
      </c>
      <c r="CH1291" s="40">
        <f t="shared" si="499"/>
        <v>6.7626386942235266</v>
      </c>
      <c r="CI1291" s="40">
        <f t="shared" si="500"/>
        <v>160.22496399999957</v>
      </c>
      <c r="CJ1291" s="40">
        <f t="shared" si="501"/>
        <v>160.22496399999957</v>
      </c>
      <c r="CK1291" s="40">
        <f t="shared" si="502"/>
        <v>25672.039088801161</v>
      </c>
      <c r="CL1291" s="40">
        <f t="shared" si="503"/>
        <v>45.733282108609288</v>
      </c>
      <c r="CM1291" s="40">
        <f t="shared" si="504"/>
        <v>85.601480591481291</v>
      </c>
      <c r="CN1291" s="40">
        <f t="shared" si="505"/>
        <v>1083.5435413269686</v>
      </c>
      <c r="CO1291" s="41">
        <f t="shared" si="506"/>
        <v>2028.127594311992</v>
      </c>
      <c r="CQ1291" s="96">
        <f t="shared" si="486"/>
        <v>12.659999999999775</v>
      </c>
      <c r="CR1291" s="72">
        <f t="shared" si="487"/>
        <v>6.7634328082449091</v>
      </c>
      <c r="CS1291" s="8"/>
      <c r="CT1291" s="72">
        <f t="shared" si="488"/>
        <v>6.5663914883524539</v>
      </c>
    </row>
    <row r="1292" spans="57:98" ht="14.25" customHeight="1">
      <c r="BE1292" s="23">
        <f t="shared" si="490"/>
        <v>12.669999999999774</v>
      </c>
      <c r="BF1292" s="37">
        <f t="shared" si="491"/>
        <v>6.901268202711619</v>
      </c>
      <c r="BG1292" s="37"/>
      <c r="BH1292" s="37">
        <f t="shared" si="484"/>
        <v>6.5702452890711314</v>
      </c>
      <c r="BI1292" s="37">
        <f t="shared" si="492"/>
        <v>160.52889999999428</v>
      </c>
      <c r="BJ1292" s="37">
        <f t="shared" si="493"/>
        <v>160.52889999999428</v>
      </c>
      <c r="BK1292" s="56">
        <f t="shared" si="494"/>
        <v>25769.527735208165</v>
      </c>
      <c r="BL1292" s="37">
        <f t="shared" si="495"/>
        <v>43.168123158561393</v>
      </c>
      <c r="BM1292" s="37">
        <f t="shared" si="485"/>
        <v>83.245007812529749</v>
      </c>
      <c r="BN1292" s="37">
        <f t="shared" si="496"/>
        <v>1054.7142489847331</v>
      </c>
      <c r="BO1292" s="38">
        <f t="shared" si="497"/>
        <v>2033.9011629998913</v>
      </c>
      <c r="CF1292" s="39">
        <f t="shared" si="489"/>
        <v>12.667999999999983</v>
      </c>
      <c r="CG1292" s="40">
        <f t="shared" si="498"/>
        <v>6.5694746747220201</v>
      </c>
      <c r="CH1292" s="40">
        <f t="shared" si="499"/>
        <v>6.7666085134830132</v>
      </c>
      <c r="CI1292" s="40">
        <f t="shared" si="500"/>
        <v>160.47822399999959</v>
      </c>
      <c r="CJ1292" s="40">
        <f t="shared" si="501"/>
        <v>160.47822399999959</v>
      </c>
      <c r="CK1292" s="40">
        <f t="shared" si="502"/>
        <v>25753.260378194042</v>
      </c>
      <c r="CL1292" s="40">
        <f t="shared" si="503"/>
        <v>45.786990774740794</v>
      </c>
      <c r="CM1292" s="40">
        <f t="shared" si="504"/>
        <v>85.7193966488027</v>
      </c>
      <c r="CN1292" s="40">
        <f t="shared" si="505"/>
        <v>1085.8933167470311</v>
      </c>
      <c r="CO1292" s="41">
        <f t="shared" si="506"/>
        <v>2032.938141631992</v>
      </c>
      <c r="CQ1292" s="96">
        <f t="shared" si="486"/>
        <v>12.669999999999774</v>
      </c>
      <c r="CR1292" s="72">
        <f t="shared" si="487"/>
        <v>6.7674022520808039</v>
      </c>
      <c r="CS1292" s="8"/>
      <c r="CT1292" s="72">
        <f t="shared" si="488"/>
        <v>6.5702452890711855</v>
      </c>
    </row>
    <row r="1293" spans="57:98" ht="14.25" customHeight="1">
      <c r="BE1293" s="23">
        <f t="shared" si="490"/>
        <v>12.679999999999774</v>
      </c>
      <c r="BF1293" s="37">
        <f t="shared" si="491"/>
        <v>6.905314251847269</v>
      </c>
      <c r="BG1293" s="37"/>
      <c r="BH1293" s="37">
        <f t="shared" si="484"/>
        <v>6.5740972673586011</v>
      </c>
      <c r="BI1293" s="37">
        <f t="shared" si="492"/>
        <v>160.78239999999428</v>
      </c>
      <c r="BJ1293" s="37">
        <f t="shared" si="493"/>
        <v>160.78239999999428</v>
      </c>
      <c r="BK1293" s="56">
        <f t="shared" si="494"/>
        <v>25850.980149758161</v>
      </c>
      <c r="BL1293" s="37">
        <f t="shared" si="495"/>
        <v>43.218754880691826</v>
      </c>
      <c r="BM1293" s="37">
        <f t="shared" si="485"/>
        <v>83.359553350105571</v>
      </c>
      <c r="BN1293" s="37">
        <f t="shared" si="496"/>
        <v>1056.99913647932</v>
      </c>
      <c r="BO1293" s="38">
        <f t="shared" si="497"/>
        <v>2038.7208319998913</v>
      </c>
      <c r="CF1293" s="39">
        <f t="shared" si="489"/>
        <v>12.677999999999983</v>
      </c>
      <c r="CG1293" s="40">
        <f t="shared" si="498"/>
        <v>6.5733270174957434</v>
      </c>
      <c r="CH1293" s="40">
        <f t="shared" si="499"/>
        <v>6.7705764556245409</v>
      </c>
      <c r="CI1293" s="40">
        <f t="shared" si="500"/>
        <v>160.73168399999958</v>
      </c>
      <c r="CJ1293" s="40">
        <f t="shared" si="501"/>
        <v>160.73168399999958</v>
      </c>
      <c r="CK1293" s="40">
        <f t="shared" si="502"/>
        <v>25834.674241475721</v>
      </c>
      <c r="CL1293" s="40">
        <f t="shared" si="503"/>
        <v>45.840705541457368</v>
      </c>
      <c r="CM1293" s="40">
        <f t="shared" si="504"/>
        <v>85.837368304407818</v>
      </c>
      <c r="CN1293" s="40">
        <f t="shared" si="505"/>
        <v>1088.2461553632809</v>
      </c>
      <c r="CO1293" s="41">
        <f t="shared" si="506"/>
        <v>2037.756289751992</v>
      </c>
      <c r="CQ1293" s="96">
        <f t="shared" si="486"/>
        <v>12.679999999999774</v>
      </c>
      <c r="CR1293" s="72">
        <f t="shared" si="487"/>
        <v>6.7713698187987408</v>
      </c>
      <c r="CS1293" s="8"/>
      <c r="CT1293" s="72">
        <f t="shared" si="488"/>
        <v>6.5740972673586562</v>
      </c>
    </row>
    <row r="1294" spans="57:98" ht="14.25" customHeight="1">
      <c r="BE1294" s="23">
        <f t="shared" si="490"/>
        <v>12.689999999999774</v>
      </c>
      <c r="BF1294" s="37">
        <f t="shared" si="491"/>
        <v>6.9093583867336976</v>
      </c>
      <c r="BG1294" s="37"/>
      <c r="BH1294" s="37">
        <f t="shared" si="484"/>
        <v>6.577947423214809</v>
      </c>
      <c r="BI1294" s="37">
        <f t="shared" si="492"/>
        <v>161.03609999999426</v>
      </c>
      <c r="BJ1294" s="37">
        <f t="shared" si="493"/>
        <v>161.03609999999426</v>
      </c>
      <c r="BK1294" s="56">
        <f t="shared" si="494"/>
        <v>25932.625503208154</v>
      </c>
      <c r="BL1294" s="37">
        <f t="shared" si="495"/>
        <v>43.269392302578346</v>
      </c>
      <c r="BM1294" s="37">
        <f t="shared" si="485"/>
        <v>83.474152800594439</v>
      </c>
      <c r="BN1294" s="37">
        <f t="shared" si="496"/>
        <v>1059.2869990395245</v>
      </c>
      <c r="BO1294" s="38">
        <f t="shared" si="497"/>
        <v>2043.5481089998907</v>
      </c>
      <c r="CF1294" s="39">
        <f t="shared" si="489"/>
        <v>12.687999999999983</v>
      </c>
      <c r="CG1294" s="40">
        <f t="shared" si="498"/>
        <v>6.577177537838204</v>
      </c>
      <c r="CH1294" s="40">
        <f t="shared" si="499"/>
        <v>6.7745425206481098</v>
      </c>
      <c r="CI1294" s="40">
        <f t="shared" si="500"/>
        <v>160.98534399999957</v>
      </c>
      <c r="CJ1294" s="40">
        <f t="shared" si="501"/>
        <v>160.98534399999957</v>
      </c>
      <c r="CK1294" s="40">
        <f t="shared" si="502"/>
        <v>25916.280982798198</v>
      </c>
      <c r="CL1294" s="40">
        <f t="shared" si="503"/>
        <v>45.894426364069247</v>
      </c>
      <c r="CM1294" s="40">
        <f t="shared" si="504"/>
        <v>85.955395501983105</v>
      </c>
      <c r="CN1294" s="40">
        <f t="shared" si="505"/>
        <v>1090.6020581291602</v>
      </c>
      <c r="CO1294" s="41">
        <f t="shared" si="506"/>
        <v>2042.5820446719918</v>
      </c>
      <c r="CQ1294" s="96">
        <f t="shared" si="486"/>
        <v>12.689999999999774</v>
      </c>
      <c r="CR1294" s="72">
        <f t="shared" si="487"/>
        <v>6.7753355083987179</v>
      </c>
      <c r="CS1294" s="8"/>
      <c r="CT1294" s="72">
        <f t="shared" si="488"/>
        <v>6.577947423214864</v>
      </c>
    </row>
    <row r="1295" spans="57:98" ht="14.25" customHeight="1">
      <c r="BE1295" s="23">
        <f t="shared" si="490"/>
        <v>12.699999999999774</v>
      </c>
      <c r="BF1295" s="37">
        <f t="shared" si="491"/>
        <v>6.9134006073709084</v>
      </c>
      <c r="BG1295" s="37"/>
      <c r="BH1295" s="37">
        <f t="shared" si="484"/>
        <v>6.5817957566397558</v>
      </c>
      <c r="BI1295" s="37">
        <f t="shared" si="492"/>
        <v>161.28999999999425</v>
      </c>
      <c r="BJ1295" s="37">
        <f t="shared" si="493"/>
        <v>161.28999999999425</v>
      </c>
      <c r="BK1295" s="56">
        <f t="shared" si="494"/>
        <v>26014.464099998146</v>
      </c>
      <c r="BL1295" s="37">
        <f t="shared" si="495"/>
        <v>43.320035382121098</v>
      </c>
      <c r="BM1295" s="37">
        <f t="shared" si="485"/>
        <v>83.588806109323414</v>
      </c>
      <c r="BN1295" s="37">
        <f t="shared" si="496"/>
        <v>1061.5778375883883</v>
      </c>
      <c r="BO1295" s="38">
        <f t="shared" si="497"/>
        <v>2048.3829999998907</v>
      </c>
      <c r="CF1295" s="39">
        <f t="shared" si="489"/>
        <v>12.697999999999983</v>
      </c>
      <c r="CG1295" s="40">
        <f t="shared" si="498"/>
        <v>6.5810262357494018</v>
      </c>
      <c r="CH1295" s="40">
        <f t="shared" si="499"/>
        <v>6.7785067085537181</v>
      </c>
      <c r="CI1295" s="40">
        <f t="shared" si="500"/>
        <v>161.23920399999955</v>
      </c>
      <c r="CJ1295" s="40">
        <f t="shared" si="501"/>
        <v>161.23920399999955</v>
      </c>
      <c r="CK1295" s="40">
        <f t="shared" si="502"/>
        <v>25998.08090655347</v>
      </c>
      <c r="CL1295" s="40">
        <f t="shared" si="503"/>
        <v>45.948153197907757</v>
      </c>
      <c r="CM1295" s="40">
        <f t="shared" si="504"/>
        <v>86.073478185214995</v>
      </c>
      <c r="CN1295" s="40">
        <f t="shared" si="505"/>
        <v>1092.9610259958583</v>
      </c>
      <c r="CO1295" s="41">
        <f t="shared" si="506"/>
        <v>2047.4154123919914</v>
      </c>
      <c r="CQ1295" s="96">
        <f t="shared" si="486"/>
        <v>12.699999999999774</v>
      </c>
      <c r="CR1295" s="72">
        <f t="shared" si="487"/>
        <v>6.7792993208807371</v>
      </c>
      <c r="CS1295" s="8"/>
      <c r="CT1295" s="72">
        <f t="shared" si="488"/>
        <v>6.58179575663981</v>
      </c>
    </row>
    <row r="1296" spans="57:98" ht="14.25" customHeight="1">
      <c r="BE1296" s="23">
        <f t="shared" si="490"/>
        <v>12.709999999999773</v>
      </c>
      <c r="BF1296" s="37">
        <f t="shared" si="491"/>
        <v>6.9174409137588988</v>
      </c>
      <c r="BG1296" s="37"/>
      <c r="BH1296" s="37">
        <f t="shared" si="484"/>
        <v>6.5856422676334407</v>
      </c>
      <c r="BI1296" s="37">
        <f t="shared" si="492"/>
        <v>161.54409999999424</v>
      </c>
      <c r="BJ1296" s="37">
        <f t="shared" si="493"/>
        <v>161.54409999999424</v>
      </c>
      <c r="BK1296" s="56">
        <f t="shared" si="494"/>
        <v>26096.496244808142</v>
      </c>
      <c r="BL1296" s="37">
        <f t="shared" si="495"/>
        <v>43.370684077240128</v>
      </c>
      <c r="BM1296" s="37">
        <f t="shared" si="485"/>
        <v>83.703513221619545</v>
      </c>
      <c r="BN1296" s="37">
        <f t="shared" si="496"/>
        <v>1063.8716530467655</v>
      </c>
      <c r="BO1296" s="38">
        <f t="shared" si="497"/>
        <v>2053.22551099989</v>
      </c>
      <c r="CF1296" s="39">
        <f t="shared" si="489"/>
        <v>12.707999999999982</v>
      </c>
      <c r="CG1296" s="40">
        <f t="shared" si="498"/>
        <v>6.5848731112293404</v>
      </c>
      <c r="CH1296" s="40">
        <f t="shared" si="499"/>
        <v>6.782469019341371</v>
      </c>
      <c r="CI1296" s="40">
        <f t="shared" si="500"/>
        <v>161.49326399999956</v>
      </c>
      <c r="CJ1296" s="40">
        <f t="shared" si="501"/>
        <v>161.49326399999956</v>
      </c>
      <c r="CK1296" s="40">
        <f t="shared" si="502"/>
        <v>26080.074317373554</v>
      </c>
      <c r="CL1296" s="40">
        <f t="shared" si="503"/>
        <v>46.001885998325498</v>
      </c>
      <c r="CM1296" s="40">
        <f t="shared" si="504"/>
        <v>86.19161629779002</v>
      </c>
      <c r="CN1296" s="40">
        <f t="shared" si="505"/>
        <v>1095.3230599123142</v>
      </c>
      <c r="CO1296" s="41">
        <f t="shared" si="506"/>
        <v>2052.2563989119917</v>
      </c>
      <c r="CQ1296" s="96">
        <f t="shared" si="486"/>
        <v>12.709999999999773</v>
      </c>
      <c r="CR1296" s="72">
        <f t="shared" si="487"/>
        <v>6.7832612562447965</v>
      </c>
      <c r="CS1296" s="8"/>
      <c r="CT1296" s="72">
        <f t="shared" si="488"/>
        <v>6.5856422676334958</v>
      </c>
    </row>
    <row r="1297" spans="57:98" ht="14.25" customHeight="1">
      <c r="BE1297" s="23">
        <f t="shared" si="490"/>
        <v>12.719999999999773</v>
      </c>
      <c r="BF1297" s="37">
        <f t="shared" si="491"/>
        <v>6.9214793058976696</v>
      </c>
      <c r="BG1297" s="37"/>
      <c r="BH1297" s="37">
        <f t="shared" si="484"/>
        <v>6.5894869561958638</v>
      </c>
      <c r="BI1297" s="37">
        <f t="shared" si="492"/>
        <v>161.79839999999425</v>
      </c>
      <c r="BJ1297" s="37">
        <f t="shared" si="493"/>
        <v>161.79839999999425</v>
      </c>
      <c r="BK1297" s="56">
        <f t="shared" si="494"/>
        <v>26178.722242558139</v>
      </c>
      <c r="BL1297" s="37">
        <f t="shared" si="495"/>
        <v>43.421338345875427</v>
      </c>
      <c r="BM1297" s="37">
        <f t="shared" si="485"/>
        <v>83.818274082809893</v>
      </c>
      <c r="BN1297" s="37">
        <f t="shared" si="496"/>
        <v>1066.1684463333229</v>
      </c>
      <c r="BO1297" s="38">
        <f t="shared" si="497"/>
        <v>2058.07564799989</v>
      </c>
      <c r="CF1297" s="39">
        <f t="shared" si="489"/>
        <v>12.717999999999982</v>
      </c>
      <c r="CG1297" s="40">
        <f t="shared" si="498"/>
        <v>6.5887181642780162</v>
      </c>
      <c r="CH1297" s="40">
        <f t="shared" si="499"/>
        <v>6.7864294530110634</v>
      </c>
      <c r="CI1297" s="40">
        <f t="shared" si="500"/>
        <v>161.74752399999954</v>
      </c>
      <c r="CJ1297" s="40">
        <f t="shared" si="501"/>
        <v>161.74752399999954</v>
      </c>
      <c r="CK1297" s="40">
        <f t="shared" si="502"/>
        <v>26162.261520130429</v>
      </c>
      <c r="CL1297" s="40">
        <f t="shared" si="503"/>
        <v>46.055624720696038</v>
      </c>
      <c r="CM1297" s="40">
        <f t="shared" si="504"/>
        <v>86.309809783394584</v>
      </c>
      <c r="CN1297" s="40">
        <f t="shared" si="505"/>
        <v>1097.6881608252108</v>
      </c>
      <c r="CO1297" s="41">
        <f t="shared" si="506"/>
        <v>2057.1050102319914</v>
      </c>
      <c r="CQ1297" s="96">
        <f t="shared" si="486"/>
        <v>12.719999999999773</v>
      </c>
      <c r="CR1297" s="72">
        <f t="shared" si="487"/>
        <v>6.7872213144908971</v>
      </c>
      <c r="CS1297" s="8"/>
      <c r="CT1297" s="72">
        <f t="shared" si="488"/>
        <v>6.5894869561959197</v>
      </c>
    </row>
    <row r="1298" spans="57:98" ht="14.25" customHeight="1">
      <c r="BE1298" s="23">
        <f t="shared" si="490"/>
        <v>12.729999999999773</v>
      </c>
      <c r="BF1298" s="37">
        <f t="shared" si="491"/>
        <v>6.9255157837872172</v>
      </c>
      <c r="BG1298" s="37"/>
      <c r="BH1298" s="37">
        <f t="shared" si="484"/>
        <v>6.5933298223270222</v>
      </c>
      <c r="BI1298" s="37">
        <f t="shared" si="492"/>
        <v>162.05289999999422</v>
      </c>
      <c r="BJ1298" s="37">
        <f t="shared" si="493"/>
        <v>162.05289999999422</v>
      </c>
      <c r="BK1298" s="56">
        <f t="shared" si="494"/>
        <v>26261.142398408127</v>
      </c>
      <c r="BL1298" s="37">
        <f t="shared" si="495"/>
        <v>43.471998145986881</v>
      </c>
      <c r="BM1298" s="37">
        <f t="shared" si="485"/>
        <v>83.933088638221491</v>
      </c>
      <c r="BN1298" s="37">
        <f t="shared" si="496"/>
        <v>1068.4682183645407</v>
      </c>
      <c r="BO1298" s="38">
        <f t="shared" si="497"/>
        <v>2062.9334169998897</v>
      </c>
      <c r="CF1298" s="39">
        <f t="shared" si="489"/>
        <v>12.727999999999982</v>
      </c>
      <c r="CG1298" s="40">
        <f t="shared" si="498"/>
        <v>6.5925613948954283</v>
      </c>
      <c r="CH1298" s="40">
        <f t="shared" si="499"/>
        <v>6.7903880095627951</v>
      </c>
      <c r="CI1298" s="40">
        <f t="shared" si="500"/>
        <v>162.00198399999954</v>
      </c>
      <c r="CJ1298" s="40">
        <f t="shared" si="501"/>
        <v>162.00198399999954</v>
      </c>
      <c r="CK1298" s="40">
        <f t="shared" si="502"/>
        <v>26244.642819936107</v>
      </c>
      <c r="CL1298" s="40">
        <f t="shared" si="503"/>
        <v>46.109369320414181</v>
      </c>
      <c r="CM1298" s="40">
        <f t="shared" si="504"/>
        <v>86.428058585715135</v>
      </c>
      <c r="CN1298" s="40">
        <f t="shared" si="505"/>
        <v>1100.0563296789805</v>
      </c>
      <c r="CO1298" s="41">
        <f t="shared" si="506"/>
        <v>2061.9612523519913</v>
      </c>
      <c r="CQ1298" s="96">
        <f t="shared" si="486"/>
        <v>12.729999999999773</v>
      </c>
      <c r="CR1298" s="72">
        <f t="shared" si="487"/>
        <v>6.7911794956190388</v>
      </c>
      <c r="CS1298" s="8"/>
      <c r="CT1298" s="72">
        <f t="shared" si="488"/>
        <v>6.59332982232708</v>
      </c>
    </row>
    <row r="1299" spans="57:98" ht="14.25" customHeight="1">
      <c r="BE1299" s="23">
        <f t="shared" si="490"/>
        <v>12.739999999999773</v>
      </c>
      <c r="BF1299" s="37">
        <f t="shared" si="491"/>
        <v>6.9295503474275479</v>
      </c>
      <c r="BG1299" s="37"/>
      <c r="BH1299" s="37">
        <f t="shared" si="484"/>
        <v>6.5971708660269215</v>
      </c>
      <c r="BI1299" s="37">
        <f t="shared" si="492"/>
        <v>162.30759999999421</v>
      </c>
      <c r="BJ1299" s="37">
        <f t="shared" si="493"/>
        <v>162.30759999999421</v>
      </c>
      <c r="BK1299" s="56">
        <f t="shared" si="494"/>
        <v>26343.757017758122</v>
      </c>
      <c r="BL1299" s="37">
        <f t="shared" si="495"/>
        <v>43.522663435554399</v>
      </c>
      <c r="BM1299" s="37">
        <f t="shared" si="485"/>
        <v>84.047956833181487</v>
      </c>
      <c r="BN1299" s="37">
        <f t="shared" si="496"/>
        <v>1070.770970054713</v>
      </c>
      <c r="BO1299" s="38">
        <f t="shared" si="497"/>
        <v>2067.7988239998895</v>
      </c>
      <c r="CF1299" s="39">
        <f t="shared" si="489"/>
        <v>12.737999999999982</v>
      </c>
      <c r="CG1299" s="40">
        <f t="shared" si="498"/>
        <v>6.5964028030815784</v>
      </c>
      <c r="CH1299" s="40">
        <f t="shared" si="499"/>
        <v>6.7943446889965688</v>
      </c>
      <c r="CI1299" s="40">
        <f t="shared" si="500"/>
        <v>162.25664399999954</v>
      </c>
      <c r="CJ1299" s="40">
        <f t="shared" si="501"/>
        <v>162.25664399999954</v>
      </c>
      <c r="CK1299" s="40">
        <f t="shared" si="502"/>
        <v>26327.218522142586</v>
      </c>
      <c r="CL1299" s="40">
        <f t="shared" si="503"/>
        <v>46.163119752895881</v>
      </c>
      <c r="CM1299" s="40">
        <f t="shared" si="504"/>
        <v>86.546362648438176</v>
      </c>
      <c r="CN1299" s="40">
        <f t="shared" si="505"/>
        <v>1102.4275674158039</v>
      </c>
      <c r="CO1299" s="41">
        <f t="shared" si="506"/>
        <v>2066.8251312719913</v>
      </c>
      <c r="CQ1299" s="96">
        <f t="shared" si="486"/>
        <v>12.739999999999773</v>
      </c>
      <c r="CR1299" s="72">
        <f t="shared" si="487"/>
        <v>6.7951357996292225</v>
      </c>
      <c r="CS1299" s="8"/>
      <c r="CT1299" s="72">
        <f t="shared" si="488"/>
        <v>6.5971708660269774</v>
      </c>
    </row>
    <row r="1300" spans="57:98" ht="14.25" customHeight="1">
      <c r="BE1300" s="23">
        <f t="shared" si="490"/>
        <v>12.749999999999773</v>
      </c>
      <c r="BF1300" s="37">
        <f t="shared" si="491"/>
        <v>6.9335829968186582</v>
      </c>
      <c r="BG1300" s="37"/>
      <c r="BH1300" s="37">
        <f t="shared" si="484"/>
        <v>6.6010100872955579</v>
      </c>
      <c r="BI1300" s="37">
        <f t="shared" si="492"/>
        <v>162.5624999999942</v>
      </c>
      <c r="BJ1300" s="37">
        <f t="shared" si="493"/>
        <v>162.5624999999942</v>
      </c>
      <c r="BK1300" s="56">
        <f t="shared" si="494"/>
        <v>26426.566406248116</v>
      </c>
      <c r="BL1300" s="37">
        <f t="shared" si="495"/>
        <v>43.573334172577709</v>
      </c>
      <c r="BM1300" s="37">
        <f t="shared" si="485"/>
        <v>84.162878613016858</v>
      </c>
      <c r="BN1300" s="37">
        <f t="shared" si="496"/>
        <v>1073.0767023159458</v>
      </c>
      <c r="BO1300" s="38">
        <f t="shared" si="497"/>
        <v>2072.671874999889</v>
      </c>
      <c r="CF1300" s="39">
        <f t="shared" si="489"/>
        <v>12.747999999999982</v>
      </c>
      <c r="CG1300" s="40">
        <f t="shared" si="498"/>
        <v>6.6002423888364685</v>
      </c>
      <c r="CH1300" s="40">
        <f t="shared" si="499"/>
        <v>6.7982994913123855</v>
      </c>
      <c r="CI1300" s="40">
        <f t="shared" si="500"/>
        <v>162.51150399999952</v>
      </c>
      <c r="CJ1300" s="40">
        <f t="shared" si="501"/>
        <v>162.51150399999952</v>
      </c>
      <c r="CK1300" s="40">
        <f t="shared" si="502"/>
        <v>26409.988932341861</v>
      </c>
      <c r="CL1300" s="40">
        <f t="shared" si="503"/>
        <v>46.21687597357824</v>
      </c>
      <c r="CM1300" s="40">
        <f t="shared" si="504"/>
        <v>86.664721915250169</v>
      </c>
      <c r="CN1300" s="40">
        <f t="shared" si="505"/>
        <v>1104.8018749756075</v>
      </c>
      <c r="CO1300" s="41">
        <f t="shared" si="506"/>
        <v>2071.696652991991</v>
      </c>
      <c r="CQ1300" s="96">
        <f t="shared" si="486"/>
        <v>12.749999999999773</v>
      </c>
      <c r="CR1300" s="72">
        <f t="shared" si="487"/>
        <v>6.7990902265214466</v>
      </c>
      <c r="CS1300" s="8"/>
      <c r="CT1300" s="72">
        <f t="shared" si="488"/>
        <v>6.6010100872956148</v>
      </c>
    </row>
    <row r="1301" spans="57:98" ht="14.25" customHeight="1">
      <c r="BE1301" s="23">
        <f t="shared" si="490"/>
        <v>12.759999999999772</v>
      </c>
      <c r="BF1301" s="37">
        <f t="shared" si="491"/>
        <v>6.9376137319605489</v>
      </c>
      <c r="BG1301" s="37"/>
      <c r="BH1301" s="37">
        <f t="shared" si="484"/>
        <v>6.6048474861329334</v>
      </c>
      <c r="BI1301" s="37">
        <f t="shared" si="492"/>
        <v>162.8175999999942</v>
      </c>
      <c r="BJ1301" s="37">
        <f t="shared" si="493"/>
        <v>162.8175999999942</v>
      </c>
      <c r="BK1301" s="56">
        <f t="shared" si="494"/>
        <v>26509.57086975811</v>
      </c>
      <c r="BL1301" s="37">
        <f t="shared" si="495"/>
        <v>43.624010315076532</v>
      </c>
      <c r="BM1301" s="37">
        <f t="shared" si="485"/>
        <v>84.277853923054721</v>
      </c>
      <c r="BN1301" s="37">
        <f t="shared" si="496"/>
        <v>1075.3854160581591</v>
      </c>
      <c r="BO1301" s="38">
        <f t="shared" si="497"/>
        <v>2077.5525759998891</v>
      </c>
      <c r="CF1301" s="39">
        <f t="shared" si="489"/>
        <v>12.757999999999981</v>
      </c>
      <c r="CG1301" s="40">
        <f t="shared" si="498"/>
        <v>6.6040801521600949</v>
      </c>
      <c r="CH1301" s="40">
        <f t="shared" si="499"/>
        <v>6.8022524165102407</v>
      </c>
      <c r="CI1301" s="40">
        <f t="shared" si="500"/>
        <v>162.76656399999953</v>
      </c>
      <c r="CJ1301" s="40">
        <f t="shared" si="501"/>
        <v>162.76656399999953</v>
      </c>
      <c r="CK1301" s="40">
        <f t="shared" si="502"/>
        <v>26492.954356365943</v>
      </c>
      <c r="CL1301" s="40">
        <f t="shared" si="503"/>
        <v>46.27063793791941</v>
      </c>
      <c r="CM1301" s="40">
        <f t="shared" si="504"/>
        <v>86.783136329837518</v>
      </c>
      <c r="CN1301" s="40">
        <f t="shared" si="505"/>
        <v>1107.1792532960656</v>
      </c>
      <c r="CO1301" s="41">
        <f t="shared" si="506"/>
        <v>2076.5758235119911</v>
      </c>
      <c r="CQ1301" s="96">
        <f t="shared" si="486"/>
        <v>12.759999999999772</v>
      </c>
      <c r="CR1301" s="72">
        <f t="shared" si="487"/>
        <v>6.8030427762957117</v>
      </c>
      <c r="CS1301" s="8"/>
      <c r="CT1301" s="72">
        <f t="shared" si="488"/>
        <v>6.6048474861329893</v>
      </c>
    </row>
    <row r="1302" spans="57:98" ht="14.25" customHeight="1">
      <c r="BE1302" s="23">
        <f t="shared" si="490"/>
        <v>12.769999999999772</v>
      </c>
      <c r="BF1302" s="37">
        <f t="shared" si="491"/>
        <v>6.9416425528532191</v>
      </c>
      <c r="BG1302" s="37"/>
      <c r="BH1302" s="37">
        <f t="shared" si="484"/>
        <v>6.6086830625390469</v>
      </c>
      <c r="BI1302" s="37">
        <f t="shared" si="492"/>
        <v>163.07289999999418</v>
      </c>
      <c r="BJ1302" s="37">
        <f t="shared" si="493"/>
        <v>163.07289999999418</v>
      </c>
      <c r="BK1302" s="56">
        <f t="shared" si="494"/>
        <v>26592.7707144081</v>
      </c>
      <c r="BL1302" s="37">
        <f t="shared" si="495"/>
        <v>43.674691821090477</v>
      </c>
      <c r="BM1302" s="37">
        <f t="shared" si="485"/>
        <v>84.392882708622125</v>
      </c>
      <c r="BN1302" s="37">
        <f t="shared" si="496"/>
        <v>1077.6971121890854</v>
      </c>
      <c r="BO1302" s="38">
        <f t="shared" si="497"/>
        <v>2082.4409329998884</v>
      </c>
      <c r="CF1302" s="39">
        <f t="shared" si="489"/>
        <v>12.767999999999981</v>
      </c>
      <c r="CG1302" s="40">
        <f t="shared" si="498"/>
        <v>6.6079160930524594</v>
      </c>
      <c r="CH1302" s="40">
        <f t="shared" si="499"/>
        <v>6.8062034645901379</v>
      </c>
      <c r="CI1302" s="40">
        <f t="shared" si="500"/>
        <v>163.02182399999953</v>
      </c>
      <c r="CJ1302" s="40">
        <f t="shared" si="501"/>
        <v>163.02182399999953</v>
      </c>
      <c r="CK1302" s="40">
        <f t="shared" si="502"/>
        <v>26576.115100286821</v>
      </c>
      <c r="CL1302" s="40">
        <f t="shared" si="503"/>
        <v>46.324405601398794</v>
      </c>
      <c r="CM1302" s="40">
        <f t="shared" si="504"/>
        <v>86.901605835886755</v>
      </c>
      <c r="CN1302" s="40">
        <f t="shared" si="505"/>
        <v>1109.5597033126005</v>
      </c>
      <c r="CO1302" s="41">
        <f t="shared" si="506"/>
        <v>2081.4626488319909</v>
      </c>
      <c r="CQ1302" s="96">
        <f t="shared" si="486"/>
        <v>12.769999999999772</v>
      </c>
      <c r="CR1302" s="72">
        <f t="shared" si="487"/>
        <v>6.8069934489520181</v>
      </c>
      <c r="CS1302" s="8"/>
      <c r="CT1302" s="72">
        <f t="shared" si="488"/>
        <v>6.6086830625391011</v>
      </c>
    </row>
    <row r="1303" spans="57:98" ht="14.25" customHeight="1">
      <c r="BE1303" s="23">
        <f t="shared" si="490"/>
        <v>12.779999999999772</v>
      </c>
      <c r="BF1303" s="37">
        <f t="shared" si="491"/>
        <v>6.945669459496667</v>
      </c>
      <c r="BG1303" s="37"/>
      <c r="BH1303" s="37">
        <f t="shared" si="484"/>
        <v>6.612516816513895</v>
      </c>
      <c r="BI1303" s="37">
        <f t="shared" si="492"/>
        <v>163.32839999999416</v>
      </c>
      <c r="BJ1303" s="37">
        <f t="shared" si="493"/>
        <v>163.32839999999416</v>
      </c>
      <c r="BK1303" s="56">
        <f t="shared" si="494"/>
        <v>26676.166246558092</v>
      </c>
      <c r="BL1303" s="37">
        <f t="shared" si="495"/>
        <v>43.725378648679055</v>
      </c>
      <c r="BM1303" s="37">
        <f t="shared" si="485"/>
        <v>84.507964915046074</v>
      </c>
      <c r="BN1303" s="37">
        <f t="shared" si="496"/>
        <v>1080.0117916142694</v>
      </c>
      <c r="BO1303" s="38">
        <f t="shared" si="497"/>
        <v>2087.3369519998882</v>
      </c>
      <c r="CF1303" s="39">
        <f t="shared" si="489"/>
        <v>12.777999999999981</v>
      </c>
      <c r="CG1303" s="40">
        <f t="shared" si="498"/>
        <v>6.6117502115135638</v>
      </c>
      <c r="CH1303" s="40">
        <f t="shared" si="499"/>
        <v>6.8101526355520772</v>
      </c>
      <c r="CI1303" s="40">
        <f t="shared" si="500"/>
        <v>163.27728399999953</v>
      </c>
      <c r="CJ1303" s="40">
        <f t="shared" si="501"/>
        <v>163.27728399999953</v>
      </c>
      <c r="CK1303" s="40">
        <f t="shared" si="502"/>
        <v>26659.471470416502</v>
      </c>
      <c r="CL1303" s="40">
        <f t="shared" si="503"/>
        <v>46.378178919516905</v>
      </c>
      <c r="CM1303" s="40">
        <f t="shared" si="504"/>
        <v>87.020130377084314</v>
      </c>
      <c r="CN1303" s="40">
        <f t="shared" si="505"/>
        <v>1111.9432259583818</v>
      </c>
      <c r="CO1303" s="41">
        <f t="shared" si="506"/>
        <v>2086.3571349519907</v>
      </c>
      <c r="CQ1303" s="96">
        <f t="shared" si="486"/>
        <v>12.779999999999772</v>
      </c>
      <c r="CR1303" s="72">
        <f t="shared" si="487"/>
        <v>6.8109422444903656</v>
      </c>
      <c r="CS1303" s="8"/>
      <c r="CT1303" s="72">
        <f t="shared" si="488"/>
        <v>6.6125168165139536</v>
      </c>
    </row>
    <row r="1304" spans="57:98" ht="14.25" customHeight="1">
      <c r="BE1304" s="23">
        <f t="shared" si="490"/>
        <v>12.789999999999772</v>
      </c>
      <c r="BF1304" s="37">
        <f t="shared" si="491"/>
        <v>6.9496944518908981</v>
      </c>
      <c r="BG1304" s="37"/>
      <c r="BH1304" s="37">
        <f t="shared" si="484"/>
        <v>6.6163487480574847</v>
      </c>
      <c r="BI1304" s="37">
        <f t="shared" si="492"/>
        <v>163.58409999999415</v>
      </c>
      <c r="BJ1304" s="37">
        <f t="shared" si="493"/>
        <v>163.58409999999415</v>
      </c>
      <c r="BK1304" s="56">
        <f t="shared" si="494"/>
        <v>26759.757772808087</v>
      </c>
      <c r="BL1304" s="37">
        <f t="shared" si="495"/>
        <v>43.776070755921843</v>
      </c>
      <c r="BM1304" s="37">
        <f t="shared" si="485"/>
        <v>84.623100487653716</v>
      </c>
      <c r="BN1304" s="37">
        <f t="shared" si="496"/>
        <v>1082.3294552370717</v>
      </c>
      <c r="BO1304" s="38">
        <f t="shared" si="497"/>
        <v>2092.2406389998878</v>
      </c>
      <c r="CF1304" s="39">
        <f t="shared" si="489"/>
        <v>12.787999999999981</v>
      </c>
      <c r="CG1304" s="40">
        <f t="shared" si="498"/>
        <v>6.6155825075434063</v>
      </c>
      <c r="CH1304" s="40">
        <f t="shared" si="499"/>
        <v>6.8140999293960585</v>
      </c>
      <c r="CI1304" s="40">
        <f t="shared" si="500"/>
        <v>163.5329439999995</v>
      </c>
      <c r="CJ1304" s="40">
        <f t="shared" si="501"/>
        <v>163.5329439999995</v>
      </c>
      <c r="CK1304" s="40">
        <f t="shared" si="502"/>
        <v>26743.023773306973</v>
      </c>
      <c r="CL1304" s="40">
        <f t="shared" si="503"/>
        <v>46.431957847795367</v>
      </c>
      <c r="CM1304" s="40">
        <f t="shared" si="504"/>
        <v>87.138709897116669</v>
      </c>
      <c r="CN1304" s="40">
        <f t="shared" si="505"/>
        <v>1114.3298221643263</v>
      </c>
      <c r="CO1304" s="41">
        <f t="shared" si="506"/>
        <v>2091.2592878719906</v>
      </c>
      <c r="CQ1304" s="96">
        <f t="shared" si="486"/>
        <v>12.789999999999772</v>
      </c>
      <c r="CR1304" s="72">
        <f t="shared" si="487"/>
        <v>6.8148891629107542</v>
      </c>
      <c r="CS1304" s="8"/>
      <c r="CT1304" s="72">
        <f t="shared" si="488"/>
        <v>6.6163487480575434</v>
      </c>
    </row>
    <row r="1305" spans="57:98" ht="14.25" customHeight="1">
      <c r="BE1305" s="23">
        <f t="shared" si="490"/>
        <v>12.799999999999772</v>
      </c>
      <c r="BF1305" s="37">
        <f t="shared" si="491"/>
        <v>6.9537175300359078</v>
      </c>
      <c r="BG1305" s="37"/>
      <c r="BH1305" s="37">
        <f t="shared" si="484"/>
        <v>6.6201788571698117</v>
      </c>
      <c r="BI1305" s="37">
        <f t="shared" si="492"/>
        <v>163.83999999999415</v>
      </c>
      <c r="BJ1305" s="37">
        <f t="shared" si="493"/>
        <v>163.83999999999415</v>
      </c>
      <c r="BK1305" s="56">
        <f t="shared" si="494"/>
        <v>26843.545599998084</v>
      </c>
      <c r="BL1305" s="37">
        <f t="shared" si="495"/>
        <v>43.826768100918194</v>
      </c>
      <c r="BM1305" s="37">
        <f t="shared" si="485"/>
        <v>84.738289371772083</v>
      </c>
      <c r="BN1305" s="37">
        <f t="shared" si="496"/>
        <v>1084.6501039586633</v>
      </c>
      <c r="BO1305" s="38">
        <f t="shared" si="497"/>
        <v>2097.1519999998877</v>
      </c>
      <c r="CF1305" s="39">
        <f t="shared" si="489"/>
        <v>12.797999999999981</v>
      </c>
      <c r="CG1305" s="40">
        <f t="shared" si="498"/>
        <v>6.6194129811419842</v>
      </c>
      <c r="CH1305" s="40">
        <f t="shared" si="499"/>
        <v>6.8180453461220782</v>
      </c>
      <c r="CI1305" s="40">
        <f t="shared" si="500"/>
        <v>163.78880399999949</v>
      </c>
      <c r="CJ1305" s="40">
        <f t="shared" si="501"/>
        <v>163.78880399999949</v>
      </c>
      <c r="CK1305" s="40">
        <f t="shared" si="502"/>
        <v>26826.772315750248</v>
      </c>
      <c r="CL1305" s="40">
        <f t="shared" si="503"/>
        <v>46.485742341776927</v>
      </c>
      <c r="CM1305" s="40">
        <f t="shared" si="504"/>
        <v>87.257344339670226</v>
      </c>
      <c r="CN1305" s="40">
        <f t="shared" si="505"/>
        <v>1116.7194928590977</v>
      </c>
      <c r="CO1305" s="41">
        <f t="shared" si="506"/>
        <v>2096.16911359199</v>
      </c>
      <c r="CQ1305" s="96">
        <f t="shared" si="486"/>
        <v>12.799999999999772</v>
      </c>
      <c r="CR1305" s="72">
        <f t="shared" si="487"/>
        <v>6.818834204213184</v>
      </c>
      <c r="CS1305" s="8"/>
      <c r="CT1305" s="72">
        <f t="shared" si="488"/>
        <v>6.6201788571698694</v>
      </c>
    </row>
    <row r="1306" spans="57:98" ht="14.25" customHeight="1">
      <c r="BE1306" s="23">
        <f t="shared" si="490"/>
        <v>12.809999999999771</v>
      </c>
      <c r="BF1306" s="37">
        <f t="shared" si="491"/>
        <v>6.9577386939316987</v>
      </c>
      <c r="BG1306" s="37"/>
      <c r="BH1306" s="37">
        <f t="shared" si="484"/>
        <v>6.6240071438508776</v>
      </c>
      <c r="BI1306" s="37">
        <f t="shared" si="492"/>
        <v>164.09609999999415</v>
      </c>
      <c r="BJ1306" s="37">
        <f t="shared" si="493"/>
        <v>164.09609999999415</v>
      </c>
      <c r="BK1306" s="56">
        <f t="shared" si="494"/>
        <v>26927.530035208081</v>
      </c>
      <c r="BL1306" s="37">
        <f t="shared" si="495"/>
        <v>43.877470641787461</v>
      </c>
      <c r="BM1306" s="37">
        <f t="shared" si="485"/>
        <v>84.853531512728225</v>
      </c>
      <c r="BN1306" s="37">
        <f t="shared" si="496"/>
        <v>1086.9737386780293</v>
      </c>
      <c r="BO1306" s="38">
        <f t="shared" si="497"/>
        <v>2102.0710409998874</v>
      </c>
      <c r="CF1306" s="39">
        <f t="shared" si="489"/>
        <v>12.80799999999998</v>
      </c>
      <c r="CG1306" s="40">
        <f t="shared" si="498"/>
        <v>6.6232416323093011</v>
      </c>
      <c r="CH1306" s="40">
        <f t="shared" si="499"/>
        <v>6.8219888857301392</v>
      </c>
      <c r="CI1306" s="40">
        <f t="shared" si="500"/>
        <v>164.04486399999951</v>
      </c>
      <c r="CJ1306" s="40">
        <f t="shared" si="501"/>
        <v>164.04486399999951</v>
      </c>
      <c r="CK1306" s="40">
        <f t="shared" si="502"/>
        <v>26910.717404778334</v>
      </c>
      <c r="CL1306" s="40">
        <f t="shared" si="503"/>
        <v>46.539532357025543</v>
      </c>
      <c r="CM1306" s="40">
        <f t="shared" si="504"/>
        <v>87.376033648431488</v>
      </c>
      <c r="CN1306" s="40">
        <f t="shared" si="505"/>
        <v>1119.1122389691088</v>
      </c>
      <c r="CO1306" s="41">
        <f t="shared" si="506"/>
        <v>2101.0866181119904</v>
      </c>
      <c r="CQ1306" s="96">
        <f t="shared" si="486"/>
        <v>12.809999999999771</v>
      </c>
      <c r="CR1306" s="72">
        <f t="shared" si="487"/>
        <v>6.8227773683976549</v>
      </c>
      <c r="CS1306" s="8"/>
      <c r="CT1306" s="72">
        <f t="shared" si="488"/>
        <v>6.6240071438509336</v>
      </c>
    </row>
    <row r="1307" spans="57:98" ht="14.25" customHeight="1">
      <c r="BE1307" s="23">
        <f t="shared" si="490"/>
        <v>12.819999999999771</v>
      </c>
      <c r="BF1307" s="37">
        <f t="shared" si="491"/>
        <v>6.9617579435782684</v>
      </c>
      <c r="BG1307" s="37"/>
      <c r="BH1307" s="37">
        <f t="shared" ref="BH1307:BH1325" si="507">$I$7+$I$8*BE1307-$I$9*BE1307*BE1307+(BF1307/$BC$8)*$BC$9</f>
        <v>6.6278336081006799</v>
      </c>
      <c r="BI1307" s="37">
        <f t="shared" si="492"/>
        <v>164.35239999999413</v>
      </c>
      <c r="BJ1307" s="37">
        <f t="shared" si="493"/>
        <v>164.35239999999413</v>
      </c>
      <c r="BK1307" s="56">
        <f t="shared" si="494"/>
        <v>27011.711385758073</v>
      </c>
      <c r="BL1307" s="37">
        <f t="shared" si="495"/>
        <v>43.928178336668879</v>
      </c>
      <c r="BM1307" s="37">
        <f t="shared" ref="BM1307:BM1325" si="508">BE1307*BH1307</f>
        <v>84.968826855849201</v>
      </c>
      <c r="BN1307" s="37">
        <f t="shared" si="496"/>
        <v>1089.3003602919673</v>
      </c>
      <c r="BO1307" s="38">
        <f t="shared" si="497"/>
        <v>2106.9977679998874</v>
      </c>
      <c r="CF1307" s="39">
        <f t="shared" si="489"/>
        <v>12.81799999999998</v>
      </c>
      <c r="CG1307" s="40">
        <f t="shared" si="498"/>
        <v>6.6270684610453579</v>
      </c>
      <c r="CH1307" s="40">
        <f t="shared" si="499"/>
        <v>6.8259305482202439</v>
      </c>
      <c r="CI1307" s="40">
        <f t="shared" si="500"/>
        <v>164.30112399999948</v>
      </c>
      <c r="CJ1307" s="40">
        <f t="shared" si="501"/>
        <v>164.30112399999948</v>
      </c>
      <c r="CK1307" s="40">
        <f t="shared" si="502"/>
        <v>26994.859347663205</v>
      </c>
      <c r="CL1307" s="40">
        <f t="shared" si="503"/>
        <v>46.593327849126318</v>
      </c>
      <c r="CM1307" s="40">
        <f t="shared" si="504"/>
        <v>87.494777767086944</v>
      </c>
      <c r="CN1307" s="40">
        <f t="shared" si="505"/>
        <v>1121.5080614185188</v>
      </c>
      <c r="CO1307" s="41">
        <f t="shared" si="506"/>
        <v>2106.0118074319898</v>
      </c>
      <c r="CQ1307" s="96">
        <f t="shared" si="486"/>
        <v>12.819999999999771</v>
      </c>
      <c r="CR1307" s="72">
        <f t="shared" si="487"/>
        <v>6.826718655464167</v>
      </c>
      <c r="CS1307" s="8"/>
      <c r="CT1307" s="72">
        <f t="shared" si="488"/>
        <v>6.6278336081007376</v>
      </c>
    </row>
    <row r="1308" spans="57:98" ht="14.25" customHeight="1">
      <c r="BE1308" s="23">
        <f t="shared" si="490"/>
        <v>12.829999999999771</v>
      </c>
      <c r="BF1308" s="37">
        <f t="shared" si="491"/>
        <v>6.9657752789756175</v>
      </c>
      <c r="BG1308" s="37"/>
      <c r="BH1308" s="37">
        <f t="shared" si="507"/>
        <v>6.6316582499192203</v>
      </c>
      <c r="BI1308" s="37">
        <f t="shared" si="492"/>
        <v>164.60889999999412</v>
      </c>
      <c r="BJ1308" s="37">
        <f t="shared" si="493"/>
        <v>164.60889999999412</v>
      </c>
      <c r="BK1308" s="56">
        <f t="shared" si="494"/>
        <v>27096.089959208064</v>
      </c>
      <c r="BL1308" s="37">
        <f t="shared" si="495"/>
        <v>43.978891143721654</v>
      </c>
      <c r="BM1308" s="37">
        <f t="shared" si="508"/>
        <v>85.084175346462075</v>
      </c>
      <c r="BN1308" s="37">
        <f t="shared" si="496"/>
        <v>1091.6299696950889</v>
      </c>
      <c r="BO1308" s="38">
        <f t="shared" si="497"/>
        <v>2111.9321869998867</v>
      </c>
      <c r="CF1308" s="39">
        <f t="shared" si="489"/>
        <v>12.82799999999998</v>
      </c>
      <c r="CG1308" s="40">
        <f t="shared" si="498"/>
        <v>6.6308934673501501</v>
      </c>
      <c r="CH1308" s="40">
        <f t="shared" si="499"/>
        <v>6.8298703335923872</v>
      </c>
      <c r="CI1308" s="40">
        <f t="shared" si="500"/>
        <v>164.55758399999948</v>
      </c>
      <c r="CJ1308" s="40">
        <f t="shared" si="501"/>
        <v>164.55758399999948</v>
      </c>
      <c r="CK1308" s="40">
        <f t="shared" si="502"/>
        <v>27079.198451916884</v>
      </c>
      <c r="CL1308" s="40">
        <f t="shared" si="503"/>
        <v>46.647128773685388</v>
      </c>
      <c r="CM1308" s="40">
        <f t="shared" si="504"/>
        <v>87.613576639323</v>
      </c>
      <c r="CN1308" s="40">
        <f t="shared" si="505"/>
        <v>1123.9069611292337</v>
      </c>
      <c r="CO1308" s="41">
        <f t="shared" si="506"/>
        <v>2110.9446875519902</v>
      </c>
      <c r="CQ1308" s="96">
        <f t="shared" ref="CQ1308:CQ1325" si="509">BE1308</f>
        <v>12.829999999999771</v>
      </c>
      <c r="CR1308" s="72">
        <f t="shared" ref="CR1308:CR1325" si="510">$I$23+$I$24*CQ1308-$I$25*CQ1308^2</f>
        <v>6.8306580654127202</v>
      </c>
      <c r="CS1308" s="8"/>
      <c r="CT1308" s="72">
        <f t="shared" ref="CT1308:CT1325" si="511">$I$15+$I$16*CQ1308-$I$17*CQ1308^2</f>
        <v>6.631658249919278</v>
      </c>
    </row>
    <row r="1309" spans="57:98" ht="14.25" customHeight="1">
      <c r="BE1309" s="23">
        <f t="shared" si="490"/>
        <v>12.839999999999771</v>
      </c>
      <c r="BF1309" s="37">
        <f t="shared" si="491"/>
        <v>6.969790700123748</v>
      </c>
      <c r="BG1309" s="37"/>
      <c r="BH1309" s="37">
        <f t="shared" si="507"/>
        <v>6.6354810693064996</v>
      </c>
      <c r="BI1309" s="37">
        <f t="shared" si="492"/>
        <v>164.86559999999412</v>
      </c>
      <c r="BJ1309" s="37">
        <f t="shared" si="493"/>
        <v>164.86559999999412</v>
      </c>
      <c r="BK1309" s="56">
        <f t="shared" si="494"/>
        <v>27180.666063358061</v>
      </c>
      <c r="BL1309" s="37">
        <f t="shared" si="495"/>
        <v>44.029609021124926</v>
      </c>
      <c r="BM1309" s="37">
        <f t="shared" si="508"/>
        <v>85.199576929893936</v>
      </c>
      <c r="BN1309" s="37">
        <f t="shared" si="496"/>
        <v>1093.9625677798185</v>
      </c>
      <c r="BO1309" s="38">
        <f t="shared" si="497"/>
        <v>2116.8743039998867</v>
      </c>
      <c r="CF1309" s="39">
        <f t="shared" ref="CF1309:CF1325" si="512">CF1308+0.01</f>
        <v>12.83799999999998</v>
      </c>
      <c r="CG1309" s="40">
        <f t="shared" si="498"/>
        <v>6.6347166512236804</v>
      </c>
      <c r="CH1309" s="40">
        <f t="shared" si="499"/>
        <v>6.8338082418465707</v>
      </c>
      <c r="CI1309" s="40">
        <f t="shared" si="500"/>
        <v>164.81424399999949</v>
      </c>
      <c r="CJ1309" s="40">
        <f t="shared" si="501"/>
        <v>164.81424399999949</v>
      </c>
      <c r="CK1309" s="40">
        <f t="shared" si="502"/>
        <v>27163.735025291367</v>
      </c>
      <c r="CL1309" s="40">
        <f t="shared" si="503"/>
        <v>46.700935086330119</v>
      </c>
      <c r="CM1309" s="40">
        <f t="shared" si="504"/>
        <v>87.732430208826131</v>
      </c>
      <c r="CN1309" s="40">
        <f t="shared" si="505"/>
        <v>1126.3089390209082</v>
      </c>
      <c r="CO1309" s="41">
        <f t="shared" si="506"/>
        <v>2115.88526447199</v>
      </c>
      <c r="CQ1309" s="96">
        <f t="shared" si="509"/>
        <v>12.839999999999771</v>
      </c>
      <c r="CR1309" s="72">
        <f t="shared" si="510"/>
        <v>6.8345955982433138</v>
      </c>
      <c r="CS1309" s="8"/>
      <c r="CT1309" s="72">
        <f t="shared" si="511"/>
        <v>6.6354810693065565</v>
      </c>
    </row>
    <row r="1310" spans="57:98" ht="14.25" customHeight="1">
      <c r="BE1310" s="23">
        <f t="shared" ref="BE1310:BE1325" si="513">BE1309+0.01</f>
        <v>12.84999999999977</v>
      </c>
      <c r="BF1310" s="37">
        <f t="shared" si="491"/>
        <v>6.973804207022658</v>
      </c>
      <c r="BG1310" s="37"/>
      <c r="BH1310" s="37">
        <f t="shared" si="507"/>
        <v>6.6393020662625162</v>
      </c>
      <c r="BI1310" s="37">
        <f t="shared" si="492"/>
        <v>165.12249999999409</v>
      </c>
      <c r="BJ1310" s="37">
        <f t="shared" si="493"/>
        <v>165.12249999999409</v>
      </c>
      <c r="BK1310" s="56">
        <f t="shared" si="494"/>
        <v>27265.440006248049</v>
      </c>
      <c r="BL1310" s="37">
        <f t="shared" si="495"/>
        <v>44.080331927077715</v>
      </c>
      <c r="BM1310" s="37">
        <f t="shared" si="508"/>
        <v>85.315031551471805</v>
      </c>
      <c r="BN1310" s="37">
        <f t="shared" si="496"/>
        <v>1096.298155436393</v>
      </c>
      <c r="BO1310" s="38">
        <f t="shared" si="497"/>
        <v>2121.824124999886</v>
      </c>
      <c r="CF1310" s="39">
        <f t="shared" si="512"/>
        <v>12.847999999999979</v>
      </c>
      <c r="CG1310" s="40">
        <f t="shared" si="498"/>
        <v>6.6385380126659514</v>
      </c>
      <c r="CH1310" s="40">
        <f t="shared" si="499"/>
        <v>6.8377442729827989</v>
      </c>
      <c r="CI1310" s="40">
        <f t="shared" si="500"/>
        <v>165.07110399999948</v>
      </c>
      <c r="CJ1310" s="40">
        <f t="shared" si="501"/>
        <v>165.07110399999948</v>
      </c>
      <c r="CK1310" s="40">
        <f t="shared" si="502"/>
        <v>27248.469375778644</v>
      </c>
      <c r="CL1310" s="40">
        <f t="shared" si="503"/>
        <v>46.754746742709067</v>
      </c>
      <c r="CM1310" s="40">
        <f t="shared" si="504"/>
        <v>87.851338419282854</v>
      </c>
      <c r="CN1310" s="40">
        <f t="shared" si="505"/>
        <v>1128.7139960109444</v>
      </c>
      <c r="CO1310" s="41">
        <f t="shared" si="506"/>
        <v>2120.8335441919899</v>
      </c>
      <c r="CQ1310" s="96">
        <f t="shared" si="509"/>
        <v>12.84999999999977</v>
      </c>
      <c r="CR1310" s="72">
        <f t="shared" si="510"/>
        <v>6.8385312539559493</v>
      </c>
      <c r="CS1310" s="8"/>
      <c r="CT1310" s="72">
        <f t="shared" si="511"/>
        <v>6.6393020662625748</v>
      </c>
    </row>
    <row r="1311" spans="57:98" ht="14.25" customHeight="1">
      <c r="BE1311" s="23">
        <f t="shared" si="513"/>
        <v>12.85999999999977</v>
      </c>
      <c r="BF1311" s="37">
        <f t="shared" si="491"/>
        <v>6.9778157996723484</v>
      </c>
      <c r="BG1311" s="37"/>
      <c r="BH1311" s="37">
        <f t="shared" si="507"/>
        <v>6.6431212407872717</v>
      </c>
      <c r="BI1311" s="37">
        <f t="shared" si="492"/>
        <v>165.3795999999941</v>
      </c>
      <c r="BJ1311" s="37">
        <f t="shared" si="493"/>
        <v>165.3795999999941</v>
      </c>
      <c r="BK1311" s="56">
        <f t="shared" si="494"/>
        <v>27350.412096158048</v>
      </c>
      <c r="BL1311" s="37">
        <f t="shared" si="495"/>
        <v>44.13105981979902</v>
      </c>
      <c r="BM1311" s="37">
        <f t="shared" si="508"/>
        <v>85.430539156522784</v>
      </c>
      <c r="BN1311" s="37">
        <f t="shared" si="496"/>
        <v>1098.6367335528635</v>
      </c>
      <c r="BO1311" s="38">
        <f t="shared" si="497"/>
        <v>2126.781655999886</v>
      </c>
      <c r="CF1311" s="39">
        <f t="shared" si="512"/>
        <v>12.857999999999979</v>
      </c>
      <c r="CG1311" s="40">
        <f t="shared" si="498"/>
        <v>6.6423575516769597</v>
      </c>
      <c r="CH1311" s="40">
        <f t="shared" si="499"/>
        <v>6.8416784270010673</v>
      </c>
      <c r="CI1311" s="40">
        <f t="shared" si="500"/>
        <v>165.32816399999948</v>
      </c>
      <c r="CJ1311" s="40">
        <f t="shared" si="501"/>
        <v>165.32816399999948</v>
      </c>
      <c r="CK1311" s="40">
        <f t="shared" si="502"/>
        <v>27333.401811610722</v>
      </c>
      <c r="CL1311" s="40">
        <f t="shared" si="503"/>
        <v>46.808563698491795</v>
      </c>
      <c r="CM1311" s="40">
        <f t="shared" si="504"/>
        <v>87.970301214379575</v>
      </c>
      <c r="CN1311" s="40">
        <f t="shared" si="505"/>
        <v>1131.1221330144908</v>
      </c>
      <c r="CO1311" s="41">
        <f t="shared" si="506"/>
        <v>2125.78953271199</v>
      </c>
      <c r="CQ1311" s="96">
        <f t="shared" si="509"/>
        <v>12.85999999999977</v>
      </c>
      <c r="CR1311" s="72">
        <f t="shared" si="510"/>
        <v>6.8424650325506278</v>
      </c>
      <c r="CS1311" s="8"/>
      <c r="CT1311" s="72">
        <f t="shared" si="511"/>
        <v>6.6431212407873304</v>
      </c>
    </row>
    <row r="1312" spans="57:98" ht="14.25" customHeight="1">
      <c r="BE1312" s="23">
        <f t="shared" si="513"/>
        <v>12.86999999999977</v>
      </c>
      <c r="BF1312" s="37">
        <f t="shared" si="491"/>
        <v>6.9818254780728175</v>
      </c>
      <c r="BG1312" s="37"/>
      <c r="BH1312" s="37">
        <f t="shared" si="507"/>
        <v>6.6469385928807636</v>
      </c>
      <c r="BI1312" s="37">
        <f t="shared" si="492"/>
        <v>165.63689999999409</v>
      </c>
      <c r="BJ1312" s="37">
        <f t="shared" si="493"/>
        <v>165.63689999999409</v>
      </c>
      <c r="BK1312" s="56">
        <f t="shared" si="494"/>
        <v>27435.582641608042</v>
      </c>
      <c r="BL1312" s="37">
        <f t="shared" si="495"/>
        <v>44.181792657527708</v>
      </c>
      <c r="BM1312" s="37">
        <f t="shared" si="508"/>
        <v>85.546099690373893</v>
      </c>
      <c r="BN1312" s="37">
        <f t="shared" si="496"/>
        <v>1100.9783030150925</v>
      </c>
      <c r="BO1312" s="38">
        <f t="shared" si="497"/>
        <v>2131.7469029998856</v>
      </c>
      <c r="CF1312" s="39">
        <f t="shared" si="512"/>
        <v>12.867999999999979</v>
      </c>
      <c r="CG1312" s="40">
        <f t="shared" si="498"/>
        <v>6.6461752682567043</v>
      </c>
      <c r="CH1312" s="40">
        <f t="shared" si="499"/>
        <v>6.8456107039013752</v>
      </c>
      <c r="CI1312" s="40">
        <f t="shared" si="500"/>
        <v>165.58542399999945</v>
      </c>
      <c r="CJ1312" s="40">
        <f t="shared" si="501"/>
        <v>165.58542399999945</v>
      </c>
      <c r="CK1312" s="40">
        <f t="shared" si="502"/>
        <v>27418.532641259593</v>
      </c>
      <c r="CL1312" s="40">
        <f t="shared" si="503"/>
        <v>46.862385909369081</v>
      </c>
      <c r="CM1312" s="40">
        <f t="shared" si="504"/>
        <v>88.089318537802754</v>
      </c>
      <c r="CN1312" s="40">
        <f t="shared" si="505"/>
        <v>1133.5333509444438</v>
      </c>
      <c r="CO1312" s="41">
        <f t="shared" si="506"/>
        <v>2130.7532360319892</v>
      </c>
      <c r="CQ1312" s="96">
        <f t="shared" si="509"/>
        <v>12.86999999999977</v>
      </c>
      <c r="CR1312" s="72">
        <f t="shared" si="510"/>
        <v>6.8463969340273447</v>
      </c>
      <c r="CS1312" s="8"/>
      <c r="CT1312" s="72">
        <f t="shared" si="511"/>
        <v>6.6469385928808213</v>
      </c>
    </row>
    <row r="1313" spans="57:98" ht="14.25" customHeight="1">
      <c r="BE1313" s="23">
        <f t="shared" si="513"/>
        <v>12.87999999999977</v>
      </c>
      <c r="BF1313" s="37">
        <f t="shared" si="491"/>
        <v>6.9858332422240679</v>
      </c>
      <c r="BG1313" s="37"/>
      <c r="BH1313" s="37">
        <f t="shared" si="507"/>
        <v>6.6507541225429954</v>
      </c>
      <c r="BI1313" s="37">
        <f t="shared" si="492"/>
        <v>165.89439999999408</v>
      </c>
      <c r="BJ1313" s="37">
        <f t="shared" si="493"/>
        <v>165.89439999999408</v>
      </c>
      <c r="BK1313" s="56">
        <f t="shared" si="494"/>
        <v>27520.951951358034</v>
      </c>
      <c r="BL1313" s="37">
        <f t="shared" si="495"/>
        <v>44.232530398522648</v>
      </c>
      <c r="BM1313" s="37">
        <f t="shared" si="508"/>
        <v>85.661713098352251</v>
      </c>
      <c r="BN1313" s="37">
        <f t="shared" si="496"/>
        <v>1103.3228647067574</v>
      </c>
      <c r="BO1313" s="38">
        <f t="shared" si="497"/>
        <v>2136.7198719998855</v>
      </c>
      <c r="CF1313" s="39">
        <f t="shared" si="512"/>
        <v>12.877999999999979</v>
      </c>
      <c r="CG1313" s="40">
        <f t="shared" si="498"/>
        <v>6.6499911624051879</v>
      </c>
      <c r="CH1313" s="40">
        <f t="shared" si="499"/>
        <v>6.8495411036837242</v>
      </c>
      <c r="CI1313" s="40">
        <f t="shared" si="500"/>
        <v>165.84288399999946</v>
      </c>
      <c r="CJ1313" s="40">
        <f t="shared" si="501"/>
        <v>165.84288399999946</v>
      </c>
      <c r="CK1313" s="40">
        <f t="shared" si="502"/>
        <v>27503.862173437275</v>
      </c>
      <c r="CL1313" s="40">
        <f t="shared" si="503"/>
        <v>46.916213331052852</v>
      </c>
      <c r="CM1313" s="40">
        <f t="shared" si="504"/>
        <v>88.208390333238853</v>
      </c>
      <c r="CN1313" s="40">
        <f t="shared" si="505"/>
        <v>1135.9476507114482</v>
      </c>
      <c r="CO1313" s="41">
        <f t="shared" si="506"/>
        <v>2135.7246601519896</v>
      </c>
      <c r="CQ1313" s="96">
        <f t="shared" si="509"/>
        <v>12.87999999999977</v>
      </c>
      <c r="CR1313" s="72">
        <f t="shared" si="510"/>
        <v>6.8503269583861037</v>
      </c>
      <c r="CS1313" s="8"/>
      <c r="CT1313" s="72">
        <f t="shared" si="511"/>
        <v>6.6507541225430531</v>
      </c>
    </row>
    <row r="1314" spans="57:98" ht="14.25" customHeight="1">
      <c r="BE1314" s="23">
        <f t="shared" si="513"/>
        <v>12.88999999999977</v>
      </c>
      <c r="BF1314" s="37">
        <f t="shared" si="491"/>
        <v>6.9898390921260978</v>
      </c>
      <c r="BG1314" s="37"/>
      <c r="BH1314" s="37">
        <f t="shared" si="507"/>
        <v>6.6545678297739643</v>
      </c>
      <c r="BI1314" s="37">
        <f t="shared" si="492"/>
        <v>166.15209999999405</v>
      </c>
      <c r="BJ1314" s="37">
        <f t="shared" si="493"/>
        <v>166.15209999999405</v>
      </c>
      <c r="BK1314" s="56">
        <f t="shared" si="494"/>
        <v>27606.520334408022</v>
      </c>
      <c r="BL1314" s="37">
        <f t="shared" si="495"/>
        <v>44.283273001062568</v>
      </c>
      <c r="BM1314" s="37">
        <f t="shared" si="508"/>
        <v>85.777379325784864</v>
      </c>
      <c r="BN1314" s="37">
        <f t="shared" si="496"/>
        <v>1105.6704195093471</v>
      </c>
      <c r="BO1314" s="38">
        <f t="shared" si="497"/>
        <v>2141.700568999885</v>
      </c>
      <c r="CF1314" s="39">
        <f t="shared" si="512"/>
        <v>12.887999999999979</v>
      </c>
      <c r="CG1314" s="40">
        <f t="shared" si="498"/>
        <v>6.6538052341224105</v>
      </c>
      <c r="CH1314" s="40">
        <f t="shared" si="499"/>
        <v>6.8534696263481161</v>
      </c>
      <c r="CI1314" s="40">
        <f t="shared" si="500"/>
        <v>166.10054399999945</v>
      </c>
      <c r="CJ1314" s="40">
        <f t="shared" si="501"/>
        <v>166.10054399999945</v>
      </c>
      <c r="CK1314" s="40">
        <f t="shared" si="502"/>
        <v>27589.39071709575</v>
      </c>
      <c r="CL1314" s="40">
        <f t="shared" si="503"/>
        <v>46.970045919276188</v>
      </c>
      <c r="CM1314" s="40">
        <f t="shared" si="504"/>
        <v>88.327516544374376</v>
      </c>
      <c r="CN1314" s="40">
        <f t="shared" si="505"/>
        <v>1138.3650332238949</v>
      </c>
      <c r="CO1314" s="41">
        <f t="shared" si="506"/>
        <v>2140.7038110719891</v>
      </c>
      <c r="CQ1314" s="96">
        <f t="shared" si="509"/>
        <v>12.88999999999977</v>
      </c>
      <c r="CR1314" s="72">
        <f t="shared" si="510"/>
        <v>6.854255105626903</v>
      </c>
      <c r="CS1314" s="8"/>
      <c r="CT1314" s="72">
        <f t="shared" si="511"/>
        <v>6.6545678297740238</v>
      </c>
    </row>
    <row r="1315" spans="57:98" ht="14.25" customHeight="1">
      <c r="BE1315" s="23">
        <f t="shared" si="513"/>
        <v>12.899999999999769</v>
      </c>
      <c r="BF1315" s="37">
        <f t="shared" si="491"/>
        <v>6.9938430277789081</v>
      </c>
      <c r="BG1315" s="37"/>
      <c r="BH1315" s="37">
        <f t="shared" si="507"/>
        <v>6.6583797145736723</v>
      </c>
      <c r="BI1315" s="37">
        <f t="shared" si="492"/>
        <v>166.40999999999406</v>
      </c>
      <c r="BJ1315" s="37">
        <f t="shared" si="493"/>
        <v>166.40999999999406</v>
      </c>
      <c r="BK1315" s="56">
        <f t="shared" si="494"/>
        <v>27692.288099998023</v>
      </c>
      <c r="BL1315" s="37">
        <f t="shared" si="495"/>
        <v>44.334020423446177</v>
      </c>
      <c r="BM1315" s="37">
        <f t="shared" si="508"/>
        <v>85.893098317998835</v>
      </c>
      <c r="BN1315" s="37">
        <f t="shared" si="496"/>
        <v>1108.0209683021653</v>
      </c>
      <c r="BO1315" s="38">
        <f t="shared" si="497"/>
        <v>2146.6889999998848</v>
      </c>
      <c r="CF1315" s="39">
        <f t="shared" si="512"/>
        <v>12.897999999999978</v>
      </c>
      <c r="CG1315" s="40">
        <f t="shared" si="498"/>
        <v>6.6576174834083695</v>
      </c>
      <c r="CH1315" s="40">
        <f t="shared" si="499"/>
        <v>6.8573962718945474</v>
      </c>
      <c r="CI1315" s="40">
        <f t="shared" si="500"/>
        <v>166.35840399999944</v>
      </c>
      <c r="CJ1315" s="40">
        <f t="shared" si="501"/>
        <v>166.35840399999944</v>
      </c>
      <c r="CK1315" s="40">
        <f t="shared" si="502"/>
        <v>27675.118581427028</v>
      </c>
      <c r="CL1315" s="40">
        <f t="shared" si="503"/>
        <v>47.023883629793239</v>
      </c>
      <c r="CM1315" s="40">
        <f t="shared" si="504"/>
        <v>88.446697114895727</v>
      </c>
      <c r="CN1315" s="40">
        <f t="shared" si="505"/>
        <v>1140.7854993879232</v>
      </c>
      <c r="CO1315" s="41">
        <f t="shared" si="506"/>
        <v>2145.6906947919892</v>
      </c>
      <c r="CQ1315" s="96">
        <f t="shared" si="509"/>
        <v>12.899999999999769</v>
      </c>
      <c r="CR1315" s="72">
        <f t="shared" si="510"/>
        <v>6.8581813757497434</v>
      </c>
      <c r="CS1315" s="8"/>
      <c r="CT1315" s="72">
        <f t="shared" si="511"/>
        <v>6.65837971457373</v>
      </c>
    </row>
    <row r="1316" spans="57:98" ht="14.25" customHeight="1">
      <c r="BE1316" s="23">
        <f t="shared" si="513"/>
        <v>12.909999999999769</v>
      </c>
      <c r="BF1316" s="37">
        <f t="shared" si="491"/>
        <v>6.9978450491824979</v>
      </c>
      <c r="BG1316" s="37"/>
      <c r="BH1316" s="37">
        <f t="shared" si="507"/>
        <v>6.6621897769421166</v>
      </c>
      <c r="BI1316" s="37">
        <f t="shared" si="492"/>
        <v>166.66809999999404</v>
      </c>
      <c r="BJ1316" s="37">
        <f t="shared" si="493"/>
        <v>166.66809999999404</v>
      </c>
      <c r="BK1316" s="56">
        <f t="shared" si="494"/>
        <v>27778.255557608012</v>
      </c>
      <c r="BL1316" s="37">
        <f t="shared" si="495"/>
        <v>44.384772623992049</v>
      </c>
      <c r="BM1316" s="37">
        <f t="shared" si="508"/>
        <v>86.008870020321183</v>
      </c>
      <c r="BN1316" s="37">
        <f t="shared" si="496"/>
        <v>1110.3745119623268</v>
      </c>
      <c r="BO1316" s="38">
        <f t="shared" si="497"/>
        <v>2151.6851709998846</v>
      </c>
      <c r="CF1316" s="39">
        <f t="shared" si="512"/>
        <v>12.907999999999978</v>
      </c>
      <c r="CG1316" s="40">
        <f t="shared" si="498"/>
        <v>6.6614279102630665</v>
      </c>
      <c r="CH1316" s="40">
        <f t="shared" si="499"/>
        <v>6.8613210403230198</v>
      </c>
      <c r="CI1316" s="40">
        <f t="shared" si="500"/>
        <v>166.61646399999944</v>
      </c>
      <c r="CJ1316" s="40">
        <f t="shared" si="501"/>
        <v>166.61646399999944</v>
      </c>
      <c r="CK1316" s="40">
        <f t="shared" si="502"/>
        <v>27761.046075863109</v>
      </c>
      <c r="CL1316" s="40">
        <f t="shared" si="503"/>
        <v>47.07772641837937</v>
      </c>
      <c r="CM1316" s="40">
        <f t="shared" si="504"/>
        <v>88.565931988489396</v>
      </c>
      <c r="CN1316" s="40">
        <f t="shared" si="505"/>
        <v>1143.2090501074192</v>
      </c>
      <c r="CO1316" s="41">
        <f t="shared" si="506"/>
        <v>2150.6853173119889</v>
      </c>
      <c r="CQ1316" s="96">
        <f t="shared" si="509"/>
        <v>12.909999999999769</v>
      </c>
      <c r="CR1316" s="72">
        <f t="shared" si="510"/>
        <v>6.8621057687546259</v>
      </c>
      <c r="CS1316" s="8"/>
      <c r="CT1316" s="72">
        <f t="shared" si="511"/>
        <v>6.6621897769421743</v>
      </c>
    </row>
    <row r="1317" spans="57:98" ht="14.25" customHeight="1">
      <c r="BE1317" s="23">
        <f t="shared" si="513"/>
        <v>12.919999999999769</v>
      </c>
      <c r="BF1317" s="37">
        <f t="shared" si="491"/>
        <v>7.0018451563368664</v>
      </c>
      <c r="BG1317" s="37"/>
      <c r="BH1317" s="37">
        <f t="shared" si="507"/>
        <v>6.6659980168792989</v>
      </c>
      <c r="BI1317" s="37">
        <f t="shared" si="492"/>
        <v>166.92639999999403</v>
      </c>
      <c r="BJ1317" s="37">
        <f t="shared" si="493"/>
        <v>166.92639999999403</v>
      </c>
      <c r="BK1317" s="56">
        <f t="shared" si="494"/>
        <v>27864.423016958008</v>
      </c>
      <c r="BL1317" s="37">
        <f t="shared" si="495"/>
        <v>44.435529561038749</v>
      </c>
      <c r="BM1317" s="37">
        <f t="shared" si="508"/>
        <v>86.124694378078999</v>
      </c>
      <c r="BN1317" s="37">
        <f t="shared" si="496"/>
        <v>1112.7310513647608</v>
      </c>
      <c r="BO1317" s="38">
        <f t="shared" si="497"/>
        <v>2156.6890879998841</v>
      </c>
      <c r="CF1317" s="39">
        <f t="shared" si="512"/>
        <v>12.917999999999978</v>
      </c>
      <c r="CG1317" s="40">
        <f t="shared" si="498"/>
        <v>6.6652365146865025</v>
      </c>
      <c r="CH1317" s="40">
        <f t="shared" si="499"/>
        <v>6.8652439316335343</v>
      </c>
      <c r="CI1317" s="40">
        <f t="shared" si="500"/>
        <v>166.87472399999942</v>
      </c>
      <c r="CJ1317" s="40">
        <f t="shared" si="501"/>
        <v>166.87472399999942</v>
      </c>
      <c r="CK1317" s="40">
        <f t="shared" si="502"/>
        <v>27847.173510075983</v>
      </c>
      <c r="CL1317" s="40">
        <f t="shared" si="503"/>
        <v>47.131574240831071</v>
      </c>
      <c r="CM1317" s="40">
        <f t="shared" si="504"/>
        <v>88.685221108841844</v>
      </c>
      <c r="CN1317" s="40">
        <f t="shared" si="505"/>
        <v>1145.6356862840169</v>
      </c>
      <c r="CO1317" s="41">
        <f t="shared" si="506"/>
        <v>2155.6876846319888</v>
      </c>
      <c r="CQ1317" s="96">
        <f t="shared" si="509"/>
        <v>12.919999999999769</v>
      </c>
      <c r="CR1317" s="72">
        <f t="shared" si="510"/>
        <v>6.8660282846415486</v>
      </c>
      <c r="CS1317" s="8"/>
      <c r="CT1317" s="72">
        <f t="shared" si="511"/>
        <v>6.6659980168793593</v>
      </c>
    </row>
    <row r="1318" spans="57:98" ht="14.25" customHeight="1">
      <c r="BE1318" s="23">
        <f t="shared" si="513"/>
        <v>12.929999999999769</v>
      </c>
      <c r="BF1318" s="37">
        <f t="shared" si="491"/>
        <v>7.0058433492420171</v>
      </c>
      <c r="BG1318" s="37"/>
      <c r="BH1318" s="37">
        <f t="shared" si="507"/>
        <v>6.6698044343852203</v>
      </c>
      <c r="BI1318" s="37">
        <f t="shared" si="492"/>
        <v>167.18489999999403</v>
      </c>
      <c r="BJ1318" s="37">
        <f t="shared" si="493"/>
        <v>167.18489999999403</v>
      </c>
      <c r="BK1318" s="56">
        <f t="shared" si="494"/>
        <v>27950.790788008006</v>
      </c>
      <c r="BL1318" s="37">
        <f t="shared" si="495"/>
        <v>44.486291192944748</v>
      </c>
      <c r="BM1318" s="37">
        <f t="shared" si="508"/>
        <v>86.240571336599359</v>
      </c>
      <c r="BN1318" s="37">
        <f t="shared" si="496"/>
        <v>1115.0905873822098</v>
      </c>
      <c r="BO1318" s="38">
        <f t="shared" si="497"/>
        <v>2161.7007569998841</v>
      </c>
      <c r="CF1318" s="39">
        <f t="shared" si="512"/>
        <v>12.927999999999978</v>
      </c>
      <c r="CG1318" s="40">
        <f t="shared" si="498"/>
        <v>6.6690432966786775</v>
      </c>
      <c r="CH1318" s="40">
        <f t="shared" si="499"/>
        <v>6.8691649458260899</v>
      </c>
      <c r="CI1318" s="40">
        <f t="shared" si="500"/>
        <v>167.13318399999943</v>
      </c>
      <c r="CJ1318" s="40">
        <f t="shared" si="501"/>
        <v>167.13318399999943</v>
      </c>
      <c r="CK1318" s="40">
        <f t="shared" si="502"/>
        <v>27933.501193977667</v>
      </c>
      <c r="CL1318" s="40">
        <f t="shared" si="503"/>
        <v>47.185427052965949</v>
      </c>
      <c r="CM1318" s="40">
        <f t="shared" si="504"/>
        <v>88.804564419639533</v>
      </c>
      <c r="CN1318" s="40">
        <f t="shared" si="505"/>
        <v>1148.0654088170979</v>
      </c>
      <c r="CO1318" s="41">
        <f t="shared" si="506"/>
        <v>2160.697802751989</v>
      </c>
      <c r="CQ1318" s="96">
        <f t="shared" si="509"/>
        <v>12.929999999999769</v>
      </c>
      <c r="CR1318" s="72">
        <f t="shared" si="510"/>
        <v>6.8699489234105124</v>
      </c>
      <c r="CS1318" s="8"/>
      <c r="CT1318" s="72">
        <f t="shared" si="511"/>
        <v>6.6698044343852816</v>
      </c>
    </row>
    <row r="1319" spans="57:98" ht="14.25" customHeight="1">
      <c r="BE1319" s="23">
        <f t="shared" si="513"/>
        <v>12.939999999999769</v>
      </c>
      <c r="BF1319" s="37">
        <f t="shared" si="491"/>
        <v>7.0098396278979482</v>
      </c>
      <c r="BG1319" s="37"/>
      <c r="BH1319" s="37">
        <f t="shared" si="507"/>
        <v>6.6736090294598807</v>
      </c>
      <c r="BI1319" s="37">
        <f t="shared" si="492"/>
        <v>167.44359999999401</v>
      </c>
      <c r="BJ1319" s="37">
        <f t="shared" si="493"/>
        <v>167.44359999999401</v>
      </c>
      <c r="BK1319" s="56">
        <f t="shared" si="494"/>
        <v>28037.359180957992</v>
      </c>
      <c r="BL1319" s="37">
        <f t="shared" si="495"/>
        <v>44.53705747808845</v>
      </c>
      <c r="BM1319" s="37">
        <f t="shared" si="508"/>
        <v>86.356500841209311</v>
      </c>
      <c r="BN1319" s="37">
        <f t="shared" si="496"/>
        <v>1117.4531208852284</v>
      </c>
      <c r="BO1319" s="38">
        <f t="shared" si="497"/>
        <v>2166.7201839998838</v>
      </c>
      <c r="CF1319" s="39">
        <f t="shared" si="512"/>
        <v>12.937999999999978</v>
      </c>
      <c r="CG1319" s="40">
        <f t="shared" si="498"/>
        <v>6.6728482562395888</v>
      </c>
      <c r="CH1319" s="40">
        <f t="shared" si="499"/>
        <v>6.8730840829006858</v>
      </c>
      <c r="CI1319" s="40">
        <f t="shared" si="500"/>
        <v>167.39184399999942</v>
      </c>
      <c r="CJ1319" s="40">
        <f t="shared" si="501"/>
        <v>167.39184399999942</v>
      </c>
      <c r="CK1319" s="40">
        <f t="shared" si="502"/>
        <v>28020.029437720143</v>
      </c>
      <c r="CL1319" s="40">
        <f t="shared" si="503"/>
        <v>47.239284810622763</v>
      </c>
      <c r="CM1319" s="40">
        <f t="shared" si="504"/>
        <v>88.923961864568923</v>
      </c>
      <c r="CN1319" s="40">
        <f t="shared" si="505"/>
        <v>1150.4982186037907</v>
      </c>
      <c r="CO1319" s="41">
        <f t="shared" si="506"/>
        <v>2165.7156776719889</v>
      </c>
      <c r="CQ1319" s="96">
        <f t="shared" si="509"/>
        <v>12.939999999999769</v>
      </c>
      <c r="CR1319" s="72">
        <f t="shared" si="510"/>
        <v>6.8738676850615175</v>
      </c>
      <c r="CS1319" s="8"/>
      <c r="CT1319" s="72">
        <f t="shared" si="511"/>
        <v>6.6736090294599384</v>
      </c>
    </row>
    <row r="1320" spans="57:98" ht="14.25" customHeight="1">
      <c r="BE1320" s="23">
        <f t="shared" si="513"/>
        <v>12.949999999999768</v>
      </c>
      <c r="BF1320" s="37">
        <f t="shared" si="491"/>
        <v>7.013833992304658</v>
      </c>
      <c r="BG1320" s="37"/>
      <c r="BH1320" s="37">
        <f t="shared" si="507"/>
        <v>6.6774118021032782</v>
      </c>
      <c r="BI1320" s="37">
        <f t="shared" si="492"/>
        <v>167.70249999999399</v>
      </c>
      <c r="BJ1320" s="37">
        <f t="shared" si="493"/>
        <v>167.70249999999399</v>
      </c>
      <c r="BK1320" s="56">
        <f t="shared" si="494"/>
        <v>28124.128506247984</v>
      </c>
      <c r="BL1320" s="37">
        <f t="shared" si="495"/>
        <v>44.587828374868153</v>
      </c>
      <c r="BM1320" s="37">
        <f t="shared" si="508"/>
        <v>86.472482837235901</v>
      </c>
      <c r="BN1320" s="37">
        <f t="shared" si="496"/>
        <v>1119.8186527421849</v>
      </c>
      <c r="BO1320" s="38">
        <f t="shared" si="497"/>
        <v>2171.7473749998835</v>
      </c>
      <c r="CF1320" s="39">
        <f t="shared" si="512"/>
        <v>12.947999999999977</v>
      </c>
      <c r="CG1320" s="40">
        <f t="shared" si="498"/>
        <v>6.6766513933692373</v>
      </c>
      <c r="CH1320" s="40">
        <f t="shared" si="499"/>
        <v>6.877001342857322</v>
      </c>
      <c r="CI1320" s="40">
        <f t="shared" si="500"/>
        <v>167.65070399999942</v>
      </c>
      <c r="CJ1320" s="40">
        <f t="shared" si="501"/>
        <v>167.65070399999942</v>
      </c>
      <c r="CK1320" s="40">
        <f t="shared" si="502"/>
        <v>28106.75855169542</v>
      </c>
      <c r="CL1320" s="40">
        <f t="shared" si="503"/>
        <v>47.293147469661413</v>
      </c>
      <c r="CM1320" s="40">
        <f t="shared" si="504"/>
        <v>89.043413387316448</v>
      </c>
      <c r="CN1320" s="40">
        <f t="shared" si="505"/>
        <v>1152.9341165389715</v>
      </c>
      <c r="CO1320" s="41">
        <f t="shared" si="506"/>
        <v>2170.7413153919888</v>
      </c>
      <c r="CQ1320" s="96">
        <f t="shared" si="509"/>
        <v>12.949999999999768</v>
      </c>
      <c r="CR1320" s="72">
        <f t="shared" si="510"/>
        <v>6.8777845695945645</v>
      </c>
      <c r="CS1320" s="8"/>
      <c r="CT1320" s="72">
        <f t="shared" si="511"/>
        <v>6.6774118021033377</v>
      </c>
    </row>
    <row r="1321" spans="57:98" ht="14.25" customHeight="1">
      <c r="BE1321" s="23">
        <f t="shared" si="513"/>
        <v>12.959999999999768</v>
      </c>
      <c r="BF1321" s="37">
        <f t="shared" si="491"/>
        <v>7.0178264424621482</v>
      </c>
      <c r="BG1321" s="37"/>
      <c r="BH1321" s="37">
        <f t="shared" si="507"/>
        <v>6.6812127523154139</v>
      </c>
      <c r="BI1321" s="37">
        <f t="shared" si="492"/>
        <v>167.96159999999398</v>
      </c>
      <c r="BJ1321" s="37">
        <f t="shared" si="493"/>
        <v>167.96159999999398</v>
      </c>
      <c r="BK1321" s="56">
        <f t="shared" si="494"/>
        <v>28211.099074557977</v>
      </c>
      <c r="BL1321" s="37">
        <f t="shared" si="495"/>
        <v>44.638603841702107</v>
      </c>
      <c r="BM1321" s="37">
        <f t="shared" si="508"/>
        <v>86.588517270006221</v>
      </c>
      <c r="BN1321" s="37">
        <f t="shared" si="496"/>
        <v>1122.1871838192603</v>
      </c>
      <c r="BO1321" s="38">
        <f t="shared" si="497"/>
        <v>2176.7823359998829</v>
      </c>
      <c r="CF1321" s="39">
        <f t="shared" si="512"/>
        <v>12.957999999999977</v>
      </c>
      <c r="CG1321" s="40">
        <f t="shared" si="498"/>
        <v>6.6804527080676266</v>
      </c>
      <c r="CH1321" s="40">
        <f t="shared" si="499"/>
        <v>6.880916725696002</v>
      </c>
      <c r="CI1321" s="40">
        <f t="shared" si="500"/>
        <v>167.9097639999994</v>
      </c>
      <c r="CJ1321" s="40">
        <f t="shared" si="501"/>
        <v>167.9097639999994</v>
      </c>
      <c r="CK1321" s="40">
        <f t="shared" si="502"/>
        <v>28193.688846535493</v>
      </c>
      <c r="CL1321" s="40">
        <f t="shared" si="503"/>
        <v>47.347014985962986</v>
      </c>
      <c r="CM1321" s="40">
        <f t="shared" si="504"/>
        <v>89.16291893156864</v>
      </c>
      <c r="CN1321" s="40">
        <f t="shared" si="505"/>
        <v>1155.3731035152643</v>
      </c>
      <c r="CO1321" s="41">
        <f t="shared" si="506"/>
        <v>2175.7747219119883</v>
      </c>
      <c r="CQ1321" s="96">
        <f t="shared" si="509"/>
        <v>12.959999999999768</v>
      </c>
      <c r="CR1321" s="72">
        <f t="shared" si="510"/>
        <v>6.8816995770096518</v>
      </c>
      <c r="CS1321" s="8"/>
      <c r="CT1321" s="72">
        <f t="shared" si="511"/>
        <v>6.6812127523154743</v>
      </c>
    </row>
    <row r="1322" spans="57:98" ht="14.25" customHeight="1">
      <c r="BE1322" s="23">
        <f t="shared" si="513"/>
        <v>12.969999999999768</v>
      </c>
      <c r="BF1322" s="37">
        <f t="shared" si="491"/>
        <v>7.021816978370417</v>
      </c>
      <c r="BG1322" s="37"/>
      <c r="BH1322" s="37">
        <f t="shared" si="507"/>
        <v>6.6850118800962859</v>
      </c>
      <c r="BI1322" s="37">
        <f t="shared" si="492"/>
        <v>168.22089999999397</v>
      </c>
      <c r="BJ1322" s="37">
        <f t="shared" si="493"/>
        <v>168.22089999999397</v>
      </c>
      <c r="BK1322" s="56">
        <f t="shared" si="494"/>
        <v>28298.271196807971</v>
      </c>
      <c r="BL1322" s="37">
        <f t="shared" si="495"/>
        <v>44.68938383702848</v>
      </c>
      <c r="BM1322" s="37">
        <f t="shared" si="508"/>
        <v>86.704604084847276</v>
      </c>
      <c r="BN1322" s="37">
        <f t="shared" si="496"/>
        <v>1124.5587149804489</v>
      </c>
      <c r="BO1322" s="38">
        <f t="shared" si="497"/>
        <v>2181.8250729998827</v>
      </c>
      <c r="CF1322" s="39">
        <f t="shared" si="512"/>
        <v>12.967999999999977</v>
      </c>
      <c r="CG1322" s="40">
        <f t="shared" si="498"/>
        <v>6.6842522003347522</v>
      </c>
      <c r="CH1322" s="40">
        <f t="shared" si="499"/>
        <v>6.8848302314167213</v>
      </c>
      <c r="CI1322" s="40">
        <f t="shared" si="500"/>
        <v>168.16902399999941</v>
      </c>
      <c r="CJ1322" s="40">
        <f t="shared" si="501"/>
        <v>168.16902399999941</v>
      </c>
      <c r="CK1322" s="40">
        <f t="shared" si="502"/>
        <v>28280.820633112377</v>
      </c>
      <c r="CL1322" s="40">
        <f t="shared" si="503"/>
        <v>47.400887315429628</v>
      </c>
      <c r="CM1322" s="40">
        <f t="shared" si="504"/>
        <v>89.282478441011889</v>
      </c>
      <c r="CN1322" s="40">
        <f t="shared" si="505"/>
        <v>1157.8151804230401</v>
      </c>
      <c r="CO1322" s="41">
        <f t="shared" si="506"/>
        <v>2180.8159032319886</v>
      </c>
      <c r="CQ1322" s="96">
        <f t="shared" si="509"/>
        <v>12.969999999999768</v>
      </c>
      <c r="CR1322" s="72">
        <f t="shared" si="510"/>
        <v>6.8856127073067803</v>
      </c>
      <c r="CS1322" s="8"/>
      <c r="CT1322" s="72">
        <f t="shared" si="511"/>
        <v>6.6850118800963463</v>
      </c>
    </row>
    <row r="1323" spans="57:98" ht="14.25" customHeight="1">
      <c r="BE1323" s="23">
        <f t="shared" si="513"/>
        <v>12.979999999999768</v>
      </c>
      <c r="BF1323" s="37">
        <f t="shared" si="491"/>
        <v>7.0258056000294671</v>
      </c>
      <c r="BG1323" s="37"/>
      <c r="BH1323" s="37">
        <f t="shared" si="507"/>
        <v>6.6888091854458978</v>
      </c>
      <c r="BI1323" s="37">
        <f t="shared" si="492"/>
        <v>168.48039999999398</v>
      </c>
      <c r="BJ1323" s="37">
        <f t="shared" si="493"/>
        <v>168.48039999999398</v>
      </c>
      <c r="BK1323" s="56">
        <f t="shared" si="494"/>
        <v>28385.645184157969</v>
      </c>
      <c r="BL1323" s="37">
        <f t="shared" si="495"/>
        <v>44.740168319305411</v>
      </c>
      <c r="BM1323" s="37">
        <f t="shared" si="508"/>
        <v>86.820743227086197</v>
      </c>
      <c r="BN1323" s="37">
        <f t="shared" si="496"/>
        <v>1126.9332470875588</v>
      </c>
      <c r="BO1323" s="38">
        <f t="shared" si="497"/>
        <v>2186.8755919998825</v>
      </c>
      <c r="CF1323" s="39">
        <f t="shared" si="512"/>
        <v>12.977999999999977</v>
      </c>
      <c r="CG1323" s="40">
        <f t="shared" si="498"/>
        <v>6.688049870170615</v>
      </c>
      <c r="CH1323" s="40">
        <f t="shared" si="499"/>
        <v>6.888741860019481</v>
      </c>
      <c r="CI1323" s="40">
        <f t="shared" si="500"/>
        <v>168.4284839999994</v>
      </c>
      <c r="CJ1323" s="40">
        <f t="shared" si="501"/>
        <v>168.4284839999994</v>
      </c>
      <c r="CK1323" s="40">
        <f t="shared" si="502"/>
        <v>28368.154222538054</v>
      </c>
      <c r="CL1323" s="40">
        <f t="shared" si="503"/>
        <v>47.454764413984655</v>
      </c>
      <c r="CM1323" s="40">
        <f t="shared" si="504"/>
        <v>89.402091859332657</v>
      </c>
      <c r="CN1323" s="40">
        <f t="shared" si="505"/>
        <v>1160.2603481504173</v>
      </c>
      <c r="CO1323" s="41">
        <f t="shared" si="506"/>
        <v>2185.8648653519881</v>
      </c>
      <c r="CQ1323" s="96">
        <f t="shared" si="509"/>
        <v>12.979999999999768</v>
      </c>
      <c r="CR1323" s="72">
        <f t="shared" si="510"/>
        <v>6.8895239604859491</v>
      </c>
      <c r="CS1323" s="8"/>
      <c r="CT1323" s="72">
        <f t="shared" si="511"/>
        <v>6.6888091854459573</v>
      </c>
    </row>
    <row r="1324" spans="57:98" ht="14.25" customHeight="1">
      <c r="BE1324" s="23">
        <f t="shared" si="513"/>
        <v>12.989999999999768</v>
      </c>
      <c r="BF1324" s="37">
        <f t="shared" si="491"/>
        <v>7.0297923074392976</v>
      </c>
      <c r="BG1324" s="37"/>
      <c r="BH1324" s="37">
        <f t="shared" si="507"/>
        <v>6.6926046683642477</v>
      </c>
      <c r="BI1324" s="37">
        <f t="shared" si="492"/>
        <v>168.74009999999396</v>
      </c>
      <c r="BJ1324" s="37">
        <f t="shared" si="493"/>
        <v>168.74009999999396</v>
      </c>
      <c r="BK1324" s="56">
        <f t="shared" si="494"/>
        <v>28473.221348007963</v>
      </c>
      <c r="BL1324" s="37">
        <f t="shared" si="495"/>
        <v>44.790957247010923</v>
      </c>
      <c r="BM1324" s="37">
        <f t="shared" si="508"/>
        <v>86.936934642050019</v>
      </c>
      <c r="BN1324" s="37">
        <f t="shared" si="496"/>
        <v>1129.3107810002095</v>
      </c>
      <c r="BO1324" s="38">
        <f t="shared" si="497"/>
        <v>2191.9338989998823</v>
      </c>
      <c r="CF1324" s="39">
        <f t="shared" si="512"/>
        <v>12.987999999999976</v>
      </c>
      <c r="CG1324" s="40">
        <f t="shared" si="498"/>
        <v>6.6918457175752177</v>
      </c>
      <c r="CH1324" s="40">
        <f t="shared" si="499"/>
        <v>6.8926516115042835</v>
      </c>
      <c r="CI1324" s="40">
        <f t="shared" si="500"/>
        <v>168.6881439999994</v>
      </c>
      <c r="CJ1324" s="40">
        <f t="shared" si="501"/>
        <v>168.6881439999994</v>
      </c>
      <c r="CK1324" s="40">
        <f t="shared" si="502"/>
        <v>28455.689926164534</v>
      </c>
      <c r="CL1324" s="40">
        <f t="shared" si="503"/>
        <v>47.508646237572599</v>
      </c>
      <c r="CM1324" s="40">
        <f t="shared" si="504"/>
        <v>89.521759130217475</v>
      </c>
      <c r="CN1324" s="40">
        <f t="shared" si="505"/>
        <v>1162.7086075832624</v>
      </c>
      <c r="CO1324" s="41">
        <f t="shared" si="506"/>
        <v>2190.9216142719883</v>
      </c>
      <c r="CQ1324" s="96">
        <f t="shared" si="509"/>
        <v>12.989999999999768</v>
      </c>
      <c r="CR1324" s="72">
        <f t="shared" si="510"/>
        <v>6.8934333365471598</v>
      </c>
      <c r="CS1324" s="8"/>
      <c r="CT1324" s="72">
        <f t="shared" si="511"/>
        <v>6.6926046683643081</v>
      </c>
    </row>
    <row r="1325" spans="57:98" ht="14.25" customHeight="1">
      <c r="BE1325" s="23">
        <f t="shared" si="513"/>
        <v>12.999999999999767</v>
      </c>
      <c r="BF1325" s="37">
        <f t="shared" si="491"/>
        <v>7.0337771005999077</v>
      </c>
      <c r="BG1325" s="37"/>
      <c r="BH1325" s="37">
        <f t="shared" si="507"/>
        <v>6.6963983288513349</v>
      </c>
      <c r="BI1325" s="37">
        <f t="shared" si="492"/>
        <v>168.99999999999395</v>
      </c>
      <c r="BJ1325" s="37">
        <f t="shared" si="493"/>
        <v>168.99999999999395</v>
      </c>
      <c r="BK1325" s="56">
        <f t="shared" si="494"/>
        <v>28560.999999997955</v>
      </c>
      <c r="BL1325" s="37">
        <f t="shared" si="495"/>
        <v>44.841750578642952</v>
      </c>
      <c r="BM1325" s="37">
        <f t="shared" si="508"/>
        <v>87.05317827506579</v>
      </c>
      <c r="BN1325" s="37">
        <f t="shared" si="496"/>
        <v>1131.691317575835</v>
      </c>
      <c r="BO1325" s="38">
        <f t="shared" si="497"/>
        <v>2196.9999999998818</v>
      </c>
      <c r="CF1325" s="39">
        <f t="shared" si="512"/>
        <v>12.997999999999976</v>
      </c>
      <c r="CG1325" s="40">
        <f t="shared" si="498"/>
        <v>6.6956397425485576</v>
      </c>
      <c r="CH1325" s="40">
        <f t="shared" si="499"/>
        <v>6.8965594858711263</v>
      </c>
      <c r="CI1325" s="40">
        <f t="shared" si="500"/>
        <v>168.94800399999937</v>
      </c>
      <c r="CJ1325" s="40">
        <f t="shared" si="501"/>
        <v>168.94800399999937</v>
      </c>
      <c r="CK1325" s="40">
        <f t="shared" si="502"/>
        <v>28543.428055583805</v>
      </c>
      <c r="CL1325" s="40">
        <f t="shared" si="503"/>
        <v>47.562532742159014</v>
      </c>
      <c r="CM1325" s="40">
        <f t="shared" si="504"/>
        <v>89.641480197352735</v>
      </c>
      <c r="CN1325" s="40">
        <f t="shared" si="505"/>
        <v>1165.1599596051888</v>
      </c>
      <c r="CO1325" s="41">
        <f t="shared" si="506"/>
        <v>2195.9861559919877</v>
      </c>
      <c r="CQ1325" s="96">
        <f t="shared" si="509"/>
        <v>12.999999999999767</v>
      </c>
      <c r="CR1325" s="72">
        <f t="shared" si="510"/>
        <v>6.8973408354904127</v>
      </c>
      <c r="CS1325" s="8"/>
      <c r="CT1325" s="72">
        <f t="shared" si="511"/>
        <v>6.6963983288513944</v>
      </c>
    </row>
    <row r="1326" spans="57:98" ht="14.25" customHeight="1">
      <c r="BE1326" s="23"/>
    </row>
    <row r="1327" spans="57:98" ht="14.25" customHeight="1">
      <c r="BE1327" s="23"/>
    </row>
    <row r="1328" spans="57:98" ht="14.25" customHeight="1">
      <c r="BE1328" s="23"/>
    </row>
    <row r="1329" spans="57:93" ht="14.25" customHeight="1">
      <c r="BE1329" s="23"/>
    </row>
    <row r="1330" spans="57:93" ht="14.25" customHeight="1">
      <c r="BE1330" s="37">
        <f>SUM(BE14:BE1325)</f>
        <v>8456.4999999998727</v>
      </c>
      <c r="BF1330" s="37">
        <f>SUM(BF14:BF1325)</f>
        <v>5080.2698303080197</v>
      </c>
      <c r="BG1330" s="38"/>
      <c r="BH1330" s="37">
        <f t="shared" ref="BH1330:BM1330" si="514">SUM(BH14:BH1325)</f>
        <v>4836.5920493680442</v>
      </c>
      <c r="BI1330" s="37">
        <f t="shared" si="514"/>
        <v>73317.854999997653</v>
      </c>
      <c r="BJ1330" s="37">
        <f t="shared" si="514"/>
        <v>73317.854999997653</v>
      </c>
      <c r="BK1330" s="37">
        <f t="shared" si="514"/>
        <v>7440147.8233323945</v>
      </c>
      <c r="BL1330" s="37">
        <f t="shared" si="514"/>
        <v>22543.831092219123</v>
      </c>
      <c r="BM1330" s="37">
        <f t="shared" si="514"/>
        <v>40571.549250160992</v>
      </c>
      <c r="BN1330" s="37">
        <f>SUM(BN14:BN1325)</f>
        <v>389417.42231731612</v>
      </c>
      <c r="BO1330" s="38">
        <f>SUM(BO14:BO1325)</f>
        <v>715123.92249996413</v>
      </c>
      <c r="CF1330" s="59">
        <f t="shared" ref="CF1330:CO1330" si="515">SUM(CF14:CF1325)</f>
        <v>8456.2799999998933</v>
      </c>
      <c r="CG1330" s="40">
        <f t="shared" si="515"/>
        <v>4836.5064197796301</v>
      </c>
      <c r="CH1330" s="40">
        <f t="shared" si="515"/>
        <v>4981.638127249631</v>
      </c>
      <c r="CI1330" s="40">
        <f t="shared" si="515"/>
        <v>73312.375239998248</v>
      </c>
      <c r="CJ1330" s="40">
        <f t="shared" si="515"/>
        <v>73312.375239998248</v>
      </c>
      <c r="CK1330" s="40">
        <f t="shared" si="515"/>
        <v>7438444.6635984592</v>
      </c>
      <c r="CL1330" s="40">
        <f t="shared" si="515"/>
        <v>23915.922965003552</v>
      </c>
      <c r="CM1330" s="40">
        <f t="shared" si="515"/>
        <v>41786.434355465404</v>
      </c>
      <c r="CN1330" s="40">
        <f t="shared" si="515"/>
        <v>401052.58241901814</v>
      </c>
      <c r="CO1330" s="41">
        <f t="shared" si="515"/>
        <v>715021.48855869449</v>
      </c>
    </row>
    <row r="1331" spans="57:93" ht="14.25" customHeight="1"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</row>
    <row r="1332" spans="57:93" ht="14.25" customHeight="1">
      <c r="BE1332" s="38">
        <f>COUNTA(BE14:BE1325)</f>
        <v>1301</v>
      </c>
      <c r="BF1332" s="38">
        <f>BE1330</f>
        <v>8456.4999999998727</v>
      </c>
      <c r="BG1332" s="38"/>
      <c r="BH1332" s="38">
        <f>BI1330</f>
        <v>73317.854999997653</v>
      </c>
      <c r="BI1332" s="10"/>
      <c r="BJ1332" s="38">
        <f>BH1330</f>
        <v>4836.5920493680442</v>
      </c>
      <c r="BK1332" s="10"/>
      <c r="BL1332" s="38">
        <f>BL1330</f>
        <v>22543.831092219123</v>
      </c>
      <c r="BM1332" s="10"/>
      <c r="BN1332" s="10"/>
      <c r="BO1332" s="10"/>
      <c r="CF1332" s="41">
        <f>COUNTA(CF14:CF1325)</f>
        <v>1301</v>
      </c>
      <c r="CG1332" s="41">
        <f>CF1330</f>
        <v>8456.2799999998933</v>
      </c>
      <c r="CH1332" s="41">
        <f>CI1330</f>
        <v>73312.375239998248</v>
      </c>
      <c r="CJ1332" s="41">
        <f>CH1330</f>
        <v>4981.638127249631</v>
      </c>
      <c r="CL1332" s="41">
        <f>CL1330</f>
        <v>23915.922965003552</v>
      </c>
    </row>
    <row r="1333" spans="57:93" ht="14.25" customHeight="1">
      <c r="BE1333" s="38">
        <f>BE1330</f>
        <v>8456.4999999998727</v>
      </c>
      <c r="BF1333" s="38">
        <f>BJ1330</f>
        <v>73317.854999997653</v>
      </c>
      <c r="BG1333" s="38"/>
      <c r="BH1333" s="38">
        <f>BO1330</f>
        <v>715123.92249996413</v>
      </c>
      <c r="BI1333" s="10"/>
      <c r="BJ1333" s="38">
        <f>BM1330</f>
        <v>40571.549250160992</v>
      </c>
      <c r="BK1333" s="10"/>
      <c r="BL1333" s="10"/>
      <c r="BM1333" s="10"/>
      <c r="BN1333" s="10"/>
      <c r="BO1333" s="10"/>
      <c r="CF1333" s="41">
        <f>CF1330</f>
        <v>8456.2799999998933</v>
      </c>
      <c r="CG1333" s="41">
        <f>CJ1330</f>
        <v>73312.375239998248</v>
      </c>
      <c r="CH1333" s="41">
        <f>CO1330</f>
        <v>715021.48855869449</v>
      </c>
      <c r="CJ1333" s="41">
        <f>CM1330</f>
        <v>41786.434355465404</v>
      </c>
    </row>
    <row r="1334" spans="57:93" ht="14.25" customHeight="1">
      <c r="BE1334" s="38">
        <f>BI1330</f>
        <v>73317.854999997653</v>
      </c>
      <c r="BF1334" s="38">
        <f>BO1330</f>
        <v>715123.92249996413</v>
      </c>
      <c r="BG1334" s="38"/>
      <c r="BH1334" s="38">
        <f>BK1330</f>
        <v>7440147.8233323945</v>
      </c>
      <c r="BI1334" s="10"/>
      <c r="BJ1334" s="38">
        <f>BN1330</f>
        <v>389417.42231731612</v>
      </c>
      <c r="BK1334" s="10"/>
      <c r="BL1334" s="10"/>
      <c r="BM1334" s="10"/>
      <c r="BN1334" s="10"/>
      <c r="BO1334" s="10"/>
      <c r="CF1334" s="41">
        <f>CI1330</f>
        <v>73312.375239998248</v>
      </c>
      <c r="CG1334" s="41">
        <f>CO1330</f>
        <v>715021.48855869449</v>
      </c>
      <c r="CH1334" s="41">
        <f>CK1330</f>
        <v>7438444.6635984592</v>
      </c>
      <c r="CJ1334" s="41">
        <f>CN1330</f>
        <v>401052.58241901814</v>
      </c>
    </row>
    <row r="1335" spans="57:93" ht="14.25" customHeight="1"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</row>
    <row r="1336" spans="57:93" ht="14.25" customHeight="1">
      <c r="BE1336" s="38">
        <f>(BE1332*((BF1333*BH1334)-(BH1333*BF1334)))-(BF1332*((BE1333*BH1334)-(BH1333*BE1334)))+(BH1332*((BE1333*BF1334)-(BF1333*BE1334)))</f>
        <v>4943566475092.2969</v>
      </c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CF1336" s="41">
        <f>(CF1332*((CG1333*CH1334)-(CH1333*CG1334)))-(CG1332*((CF1333*CH1334)-(CH1333*CF1334)))+(CH1332*((CF1333*CG1334)-(CG1333*CF1334)))</f>
        <v>4940152559340.9766</v>
      </c>
    </row>
    <row r="1337" spans="57:93" ht="14.25" customHeight="1"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</row>
    <row r="1338" spans="57:93" ht="14.25" customHeight="1">
      <c r="BE1338" s="38">
        <f>((BF1333*BH1334)-(BH1333*BF1334))/BE1336</f>
        <v>6.8965300516691079E-3</v>
      </c>
      <c r="BF1338" s="38">
        <f>-1*(((BF1332*BH1334)-(BH1332*BF1334))/BE1336)</f>
        <v>-2.121192880476385E-3</v>
      </c>
      <c r="BG1338" s="38"/>
      <c r="BH1338" s="38">
        <f>((BF1332*BH1333)-(BH1332*BF1333))/BE1336</f>
        <v>1.359216250465468E-4</v>
      </c>
      <c r="BI1338" s="10"/>
      <c r="BJ1338" s="31" t="s">
        <v>23</v>
      </c>
      <c r="BK1338" s="38">
        <f>(BE1338*BJ1332)+(BF1338*BJ1333)+(BH1338*BJ1334)</f>
        <v>0.22586985959908645</v>
      </c>
      <c r="BL1338" s="10"/>
      <c r="BM1338" s="10"/>
      <c r="BN1338" s="10"/>
      <c r="BO1338" s="10"/>
      <c r="CF1338" s="41">
        <f>((CG1333*CH1334)-(CH1333*CG1334))/CF1336</f>
        <v>6.8974220673757953E-3</v>
      </c>
      <c r="CG1338" s="41">
        <f>-1*(((CG1332*CH1334)-(CH1332*CG1334))/CF1336)</f>
        <v>-2.1217254001999345E-3</v>
      </c>
      <c r="CH1338" s="41">
        <f>((CG1332*CH1333)-(CH1332*CG1333))/CF1336</f>
        <v>1.3597101341913644E-4</v>
      </c>
      <c r="CJ1338" s="35" t="s">
        <v>23</v>
      </c>
      <c r="CK1338" s="41">
        <f>(CF1338*CJ1332)+(CG1338*CJ1333)+(CH1338*CJ1334)</f>
        <v>0.23264766066974829</v>
      </c>
    </row>
    <row r="1339" spans="57:93" ht="14.25" customHeight="1">
      <c r="BE1339" s="38">
        <f>BF1338</f>
        <v>-2.121192880476385E-3</v>
      </c>
      <c r="BF1339" s="38">
        <f>((BE1332*BH1334)-(BH1332*BE1334))/BE1336</f>
        <v>8.7065167992393699E-4</v>
      </c>
      <c r="BG1339" s="38"/>
      <c r="BH1339" s="38">
        <f>-1*(((BE1332*BH1333)-(BH1332*BE1333))/BE1336)</f>
        <v>-6.2781351060761848E-5</v>
      </c>
      <c r="BI1339" s="10"/>
      <c r="BJ1339" s="31" t="s">
        <v>24</v>
      </c>
      <c r="BK1339" s="38">
        <f>(BE1339*BJ1332)+(BF1339*BJ1333)+(BH1339*BJ1334)</f>
        <v>0.61619099120084897</v>
      </c>
      <c r="BL1339" s="10"/>
      <c r="BM1339" s="10"/>
      <c r="BN1339" s="10"/>
      <c r="BO1339" s="10"/>
      <c r="CF1339" s="41">
        <f>CG1338</f>
        <v>-2.1217254001999345E-3</v>
      </c>
      <c r="CG1339" s="41">
        <f>((CF1332*CH1334)-(CH1332*CF1334))/CF1336</f>
        <v>8.7096746352004857E-4</v>
      </c>
      <c r="CH1339" s="41">
        <f>-1*(((CF1332*CH1333)-(CH1332*CF1333))/CF1336)</f>
        <v>-6.2810405223957393E-5</v>
      </c>
      <c r="CJ1339" s="35" t="s">
        <v>24</v>
      </c>
      <c r="CK1339" s="41">
        <f>(CF1339*CJ1332)+(CG1339*CJ1333)+(CH1339*CJ1334)</f>
        <v>0.63468137308364092</v>
      </c>
    </row>
    <row r="1340" spans="57:93" ht="14.25" customHeight="1">
      <c r="BE1340" s="38">
        <f>BH1338</f>
        <v>1.359216250465468E-4</v>
      </c>
      <c r="BF1340" s="38">
        <f>BH1339</f>
        <v>-6.2781351060761848E-5</v>
      </c>
      <c r="BG1340" s="38"/>
      <c r="BH1340" s="38">
        <f>((BE1332*BF1333)-(BF1332*BE1333))/BE1336</f>
        <v>4.8293346969817732E-6</v>
      </c>
      <c r="BI1340" s="10"/>
      <c r="BJ1340" s="31" t="s">
        <v>25</v>
      </c>
      <c r="BK1340" s="38">
        <f>(BE1340*BJ1332)+(BF1340*BJ1333)+(BH1340*BJ1334)</f>
        <v>-9.1121563098144343E-3</v>
      </c>
      <c r="BL1340" s="10"/>
      <c r="BM1340" s="10"/>
      <c r="BN1340" s="10"/>
      <c r="BO1340" s="10"/>
      <c r="CF1340" s="41">
        <f>CH1338</f>
        <v>1.3597101341913644E-4</v>
      </c>
      <c r="CG1340" s="41">
        <f>CH1339</f>
        <v>-6.2810405223957393E-5</v>
      </c>
      <c r="CH1340" s="41">
        <f>((CF1332*CG1333)-(CG1332*CF1333))/CF1336</f>
        <v>4.8319821021931999E-6</v>
      </c>
      <c r="CJ1340" s="35" t="s">
        <v>25</v>
      </c>
      <c r="CK1340" s="41">
        <f>(CF1340*CJ1332)+(CG1340*CJ1333)+(CH1340*CJ1334)</f>
        <v>-9.3855897944767896E-3</v>
      </c>
    </row>
    <row r="1341" spans="57:93" ht="14.25" customHeight="1">
      <c r="BE1341" s="23"/>
    </row>
    <row r="1342" spans="57:93" ht="14.25" customHeight="1">
      <c r="BE1342" s="23"/>
    </row>
    <row r="1343" spans="57:93" ht="14.25" customHeight="1">
      <c r="BE1343" s="23"/>
    </row>
    <row r="1344" spans="57:93" ht="14.25" customHeight="1">
      <c r="BE1344" s="23"/>
    </row>
    <row r="1345" spans="57:57" ht="14.25" customHeight="1">
      <c r="BE1345" s="23"/>
    </row>
    <row r="1346" spans="57:57" ht="14.25" customHeight="1">
      <c r="BE1346" s="23"/>
    </row>
    <row r="1347" spans="57:57" ht="14.25" customHeight="1">
      <c r="BE1347" s="23"/>
    </row>
    <row r="1348" spans="57:57" ht="14.25" customHeight="1">
      <c r="BE1348" s="23"/>
    </row>
    <row r="1349" spans="57:57" ht="14.25" customHeight="1">
      <c r="BE1349" s="23"/>
    </row>
    <row r="1350" spans="57:57" ht="14.25" customHeight="1">
      <c r="BE1350" s="23"/>
    </row>
    <row r="1351" spans="57:57" ht="14.25" customHeight="1">
      <c r="BE1351" s="23"/>
    </row>
    <row r="1352" spans="57:57" ht="14.25" customHeight="1">
      <c r="BE1352" s="23"/>
    </row>
    <row r="1353" spans="57:57" ht="14.25" customHeight="1">
      <c r="BE1353" s="23"/>
    </row>
    <row r="1354" spans="57:57" ht="14.25" customHeight="1">
      <c r="BE1354" s="23"/>
    </row>
    <row r="1355" spans="57:57" ht="14.25" customHeight="1">
      <c r="BE1355" s="23"/>
    </row>
    <row r="1356" spans="57:57" ht="14.25" customHeight="1">
      <c r="BE1356" s="23"/>
    </row>
    <row r="1357" spans="57:57" ht="14.25" customHeight="1">
      <c r="BE1357" s="23"/>
    </row>
    <row r="1358" spans="57:57" ht="14.25" customHeight="1">
      <c r="BE1358" s="23"/>
    </row>
    <row r="1359" spans="57:57" ht="14.25" customHeight="1">
      <c r="BE1359" s="23"/>
    </row>
    <row r="1360" spans="57:57" ht="14.25" customHeight="1">
      <c r="BE1360" s="23"/>
    </row>
    <row r="1361" spans="57:57" ht="14.25" customHeight="1">
      <c r="BE1361" s="23"/>
    </row>
    <row r="1362" spans="57:57" ht="14.25" customHeight="1">
      <c r="BE1362" s="23"/>
    </row>
    <row r="1363" spans="57:57" ht="14.25" customHeight="1">
      <c r="BE1363" s="23"/>
    </row>
    <row r="1364" spans="57:57" ht="14.25" customHeight="1">
      <c r="BE1364" s="23"/>
    </row>
    <row r="1365" spans="57:57" ht="14.25" customHeight="1">
      <c r="BE1365" s="23"/>
    </row>
    <row r="1366" spans="57:57" ht="14.25" customHeight="1">
      <c r="BE1366" s="23"/>
    </row>
    <row r="1367" spans="57:57" ht="14.25" customHeight="1">
      <c r="BE1367" s="23"/>
    </row>
    <row r="1368" spans="57:57" ht="14.25" customHeight="1">
      <c r="BE1368" s="23"/>
    </row>
    <row r="1369" spans="57:57" ht="14.25" customHeight="1">
      <c r="BE1369" s="23"/>
    </row>
    <row r="1370" spans="57:57" ht="14.25" customHeight="1">
      <c r="BE1370" s="23"/>
    </row>
    <row r="1371" spans="57:57" ht="14.25" customHeight="1">
      <c r="BE1371" s="23"/>
    </row>
    <row r="1372" spans="57:57" ht="14.25" customHeight="1">
      <c r="BE1372" s="23"/>
    </row>
    <row r="1373" spans="57:57" ht="14.25" customHeight="1">
      <c r="BE1373" s="23"/>
    </row>
    <row r="1374" spans="57:57" ht="14.25" customHeight="1">
      <c r="BE1374" s="23"/>
    </row>
    <row r="1375" spans="57:57" ht="14.25" customHeight="1">
      <c r="BE1375" s="23"/>
    </row>
    <row r="1376" spans="57:57" ht="14.25" customHeight="1">
      <c r="BE1376" s="23"/>
    </row>
    <row r="1377" spans="57:57" ht="14.25" customHeight="1">
      <c r="BE1377" s="23"/>
    </row>
    <row r="1378" spans="57:57" ht="14.25" customHeight="1">
      <c r="BE1378" s="23"/>
    </row>
    <row r="1379" spans="57:57" ht="14.25" customHeight="1">
      <c r="BE1379" s="23"/>
    </row>
    <row r="1380" spans="57:57" ht="14.25" customHeight="1">
      <c r="BE1380" s="23"/>
    </row>
    <row r="1381" spans="57:57" ht="14.25" customHeight="1">
      <c r="BE1381" s="23"/>
    </row>
    <row r="1382" spans="57:57" ht="14.25" customHeight="1">
      <c r="BE1382" s="23"/>
    </row>
    <row r="1383" spans="57:57" ht="14.25" customHeight="1">
      <c r="BE1383" s="23"/>
    </row>
    <row r="1384" spans="57:57" ht="14.25" customHeight="1">
      <c r="BE1384" s="23"/>
    </row>
    <row r="1385" spans="57:57" ht="14.25" customHeight="1">
      <c r="BE1385" s="23"/>
    </row>
    <row r="1386" spans="57:57" ht="14.25" customHeight="1">
      <c r="BE1386" s="23"/>
    </row>
    <row r="1387" spans="57:57" ht="14.25" customHeight="1">
      <c r="BE1387" s="23"/>
    </row>
    <row r="1388" spans="57:57" ht="14.25" customHeight="1">
      <c r="BE1388" s="23"/>
    </row>
    <row r="1389" spans="57:57" ht="14.25" customHeight="1">
      <c r="BE1389" s="23"/>
    </row>
    <row r="1390" spans="57:57" ht="14.25" customHeight="1">
      <c r="BE1390" s="23"/>
    </row>
    <row r="1391" spans="57:57" ht="14.25" customHeight="1">
      <c r="BE1391" s="23"/>
    </row>
    <row r="1392" spans="57:57" ht="14.25" customHeight="1">
      <c r="BE1392" s="23"/>
    </row>
    <row r="1393" spans="57:57" ht="14.25" customHeight="1">
      <c r="BE1393" s="23"/>
    </row>
    <row r="1394" spans="57:57" ht="14.25" customHeight="1">
      <c r="BE1394" s="23"/>
    </row>
    <row r="1395" spans="57:57" ht="14.25" customHeight="1">
      <c r="BE1395" s="23"/>
    </row>
    <row r="1396" spans="57:57" ht="14.25" customHeight="1">
      <c r="BE1396" s="23"/>
    </row>
    <row r="1397" spans="57:57" ht="14.25" customHeight="1">
      <c r="BE1397" s="23"/>
    </row>
    <row r="1398" spans="57:57" ht="14.25" customHeight="1">
      <c r="BE1398" s="23"/>
    </row>
    <row r="1399" spans="57:57" ht="14.25" customHeight="1">
      <c r="BE1399" s="23"/>
    </row>
    <row r="1400" spans="57:57" ht="14.25" customHeight="1">
      <c r="BE1400" s="23"/>
    </row>
    <row r="1401" spans="57:57" ht="14.25" customHeight="1">
      <c r="BE1401" s="23"/>
    </row>
    <row r="1402" spans="57:57" ht="14.25" customHeight="1">
      <c r="BE1402" s="23"/>
    </row>
    <row r="1403" spans="57:57" ht="14.25" customHeight="1">
      <c r="BE1403" s="23"/>
    </row>
    <row r="1404" spans="57:57" ht="14.25" customHeight="1">
      <c r="BE1404" s="23"/>
    </row>
    <row r="1405" spans="57:57" ht="14.25" customHeight="1">
      <c r="BE1405" s="23"/>
    </row>
    <row r="1406" spans="57:57" ht="14.25" customHeight="1">
      <c r="BE1406" s="23"/>
    </row>
    <row r="1407" spans="57:57" ht="14.25" customHeight="1">
      <c r="BE1407" s="23"/>
    </row>
    <row r="1408" spans="57:57" ht="14.25" customHeight="1">
      <c r="BE1408" s="23"/>
    </row>
    <row r="1409" spans="57:57" ht="14.25" customHeight="1">
      <c r="BE1409" s="23"/>
    </row>
    <row r="1410" spans="57:57" ht="14.25" customHeight="1">
      <c r="BE1410" s="23"/>
    </row>
    <row r="1411" spans="57:57" ht="14.25" customHeight="1">
      <c r="BE1411" s="23"/>
    </row>
    <row r="1412" spans="57:57" ht="14.25" customHeight="1">
      <c r="BE1412" s="23"/>
    </row>
    <row r="1413" spans="57:57" ht="14.25" customHeight="1">
      <c r="BE1413" s="23"/>
    </row>
    <row r="1414" spans="57:57" ht="14.25" customHeight="1">
      <c r="BE1414" s="23"/>
    </row>
  </sheetData>
  <mergeCells count="4">
    <mergeCell ref="B2:I2"/>
    <mergeCell ref="G55:H55"/>
    <mergeCell ref="Y4:Z4"/>
    <mergeCell ref="K2:R2"/>
  </mergeCells>
  <phoneticPr fontId="7" type="noConversion"/>
  <pageMargins left="0.75" right="0.75" top="1" bottom="1" header="0.5" footer="0.5"/>
  <pageSetup orientation="portrait" horizont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Title</vt:lpstr>
      <vt:lpstr>Inputs &amp; Outputs</vt:lpstr>
      <vt:lpstr>Enzyme Response Curve</vt:lpstr>
      <vt:lpstr>Feed Saving Adding Enzyme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User</cp:lastModifiedBy>
  <cp:lastPrinted>2014-11-06T14:00:13Z</cp:lastPrinted>
  <dcterms:created xsi:type="dcterms:W3CDTF">1996-07-17T12:17:35Z</dcterms:created>
  <dcterms:modified xsi:type="dcterms:W3CDTF">2017-12-05T09:54:52Z</dcterms:modified>
</cp:coreProperties>
</file>